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881D457D-AEC3-4D8B-95C0-755B6734A81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5" l="1"/>
  <c r="K50" i="5"/>
  <c r="J50" i="5"/>
  <c r="GJ39" i="5"/>
  <c r="O39" i="5"/>
  <c r="FO38" i="5" l="1"/>
  <c r="FO39" i="5" s="1"/>
  <c r="IT38" i="5" l="1"/>
  <c r="IT39" i="5" s="1"/>
  <c r="IS38" i="5"/>
  <c r="IS39" i="5" s="1"/>
  <c r="IR38" i="5"/>
  <c r="IR39" i="5" s="1"/>
  <c r="IQ38" i="5"/>
  <c r="IQ39" i="5" s="1"/>
  <c r="IP38" i="5"/>
  <c r="IP39" i="5" s="1"/>
  <c r="IO38" i="5"/>
  <c r="IO39" i="5" s="1"/>
  <c r="IN38" i="5"/>
  <c r="IN39" i="5" s="1"/>
  <c r="IM38" i="5"/>
  <c r="IM39" i="5" s="1"/>
  <c r="IL38" i="5"/>
  <c r="IL39" i="5" s="1"/>
  <c r="IK38" i="5"/>
  <c r="IK39" i="5" s="1"/>
  <c r="IJ38" i="5"/>
  <c r="IJ39" i="5" s="1"/>
  <c r="II38" i="5"/>
  <c r="II39" i="5" s="1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C39" i="5" s="1"/>
  <c r="IB38" i="5"/>
  <c r="IB39" i="5" s="1"/>
  <c r="IA38" i="5"/>
  <c r="IA39" i="5" s="1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S39" i="5" s="1"/>
  <c r="HR38" i="5"/>
  <c r="HR39" i="5" s="1"/>
  <c r="HQ38" i="5"/>
  <c r="HQ39" i="5" s="1"/>
  <c r="HP38" i="5"/>
  <c r="HP39" i="5" s="1"/>
  <c r="HO38" i="5"/>
  <c r="HO39" i="5" s="1"/>
  <c r="HN38" i="5"/>
  <c r="HN39" i="5" s="1"/>
  <c r="HM38" i="5"/>
  <c r="HM39" i="5" s="1"/>
  <c r="HL38" i="5"/>
  <c r="HL39" i="5" s="1"/>
  <c r="HK38" i="5"/>
  <c r="HK39" i="5" s="1"/>
  <c r="HJ38" i="5"/>
  <c r="HJ39" i="5" s="1"/>
  <c r="HI39" i="5"/>
  <c r="HH39" i="5"/>
  <c r="HG38" i="5"/>
  <c r="HG39" i="5" s="1"/>
  <c r="HF38" i="5"/>
  <c r="HF39" i="5" s="1"/>
  <c r="HE38" i="5"/>
  <c r="HE39" i="5" s="1"/>
  <c r="HD38" i="5"/>
  <c r="HD39" i="5" s="1"/>
  <c r="HC38" i="5"/>
  <c r="HC39" i="5" s="1"/>
  <c r="HB38" i="5"/>
  <c r="HB39" i="5" s="1"/>
  <c r="HA38" i="5"/>
  <c r="HA39" i="5" s="1"/>
  <c r="GZ38" i="5"/>
  <c r="GZ39" i="5" s="1"/>
  <c r="GY38" i="5"/>
  <c r="GY39" i="5" s="1"/>
  <c r="GX38" i="5"/>
  <c r="GX39" i="5" s="1"/>
  <c r="GW38" i="5"/>
  <c r="GW39" i="5" s="1"/>
  <c r="GV38" i="5"/>
  <c r="GV39" i="5" s="1"/>
  <c r="GU38" i="5"/>
  <c r="GU39" i="5" s="1"/>
  <c r="GT38" i="5"/>
  <c r="GT39" i="5" s="1"/>
  <c r="GS38" i="5"/>
  <c r="GS39" i="5" s="1"/>
  <c r="GR38" i="5"/>
  <c r="GR39" i="5" s="1"/>
  <c r="GQ38" i="5"/>
  <c r="GQ39" i="5" s="1"/>
  <c r="GP38" i="5"/>
  <c r="GP39" i="5" s="1"/>
  <c r="GO38" i="5"/>
  <c r="GO39" i="5" s="1"/>
  <c r="GN38" i="5"/>
  <c r="GN39" i="5" s="1"/>
  <c r="GM38" i="5"/>
  <c r="GM39" i="5" s="1"/>
  <c r="GL38" i="5"/>
  <c r="GL39" i="5" s="1"/>
  <c r="GK38" i="5"/>
  <c r="GK39" i="5" s="1"/>
  <c r="GI38" i="5"/>
  <c r="GI39" i="5" s="1"/>
  <c r="GH38" i="5"/>
  <c r="GH39" i="5" s="1"/>
  <c r="GG38" i="5"/>
  <c r="GG39" i="5" s="1"/>
  <c r="GF38" i="5"/>
  <c r="GF39" i="5" s="1"/>
  <c r="GE38" i="5"/>
  <c r="GE39" i="5" s="1"/>
  <c r="GD38" i="5"/>
  <c r="GD39" i="5" s="1"/>
  <c r="GC38" i="5"/>
  <c r="GC39" i="5" s="1"/>
  <c r="GB38" i="5"/>
  <c r="GB39" i="5" s="1"/>
  <c r="GA38" i="5"/>
  <c r="GA39" i="5" s="1"/>
  <c r="FZ38" i="5"/>
  <c r="FZ39" i="5" s="1"/>
  <c r="FY38" i="5"/>
  <c r="FY39" i="5" s="1"/>
  <c r="FX38" i="5"/>
  <c r="FX39" i="5" s="1"/>
  <c r="FW38" i="5"/>
  <c r="FW39" i="5" s="1"/>
  <c r="FV38" i="5"/>
  <c r="FV39" i="5" s="1"/>
  <c r="FU38" i="5"/>
  <c r="FU39" i="5" s="1"/>
  <c r="FT38" i="5"/>
  <c r="FT39" i="5" s="1"/>
  <c r="FS38" i="5"/>
  <c r="FS39" i="5" s="1"/>
  <c r="FR38" i="5"/>
  <c r="FR39" i="5" s="1"/>
  <c r="FQ38" i="5"/>
  <c r="FQ39" i="5" s="1"/>
  <c r="FP38" i="5"/>
  <c r="FP39" i="5" s="1"/>
  <c r="FN38" i="5"/>
  <c r="FN39" i="5" s="1"/>
  <c r="FM38" i="5"/>
  <c r="FM39" i="5" s="1"/>
  <c r="FL38" i="5"/>
  <c r="FL39" i="5" s="1"/>
  <c r="FK38" i="5"/>
  <c r="FK39" i="5" s="1"/>
  <c r="FJ38" i="5"/>
  <c r="FJ39" i="5" s="1"/>
  <c r="FI38" i="5"/>
  <c r="FI39" i="5" s="1"/>
  <c r="FH38" i="5"/>
  <c r="FH39" i="5" s="1"/>
  <c r="FG38" i="5"/>
  <c r="FG39" i="5" s="1"/>
  <c r="FF38" i="5"/>
  <c r="FF39" i="5" s="1"/>
  <c r="FE38" i="5"/>
  <c r="FE39" i="5" s="1"/>
  <c r="FD38" i="5"/>
  <c r="FD39" i="5" s="1"/>
  <c r="FC38" i="5"/>
  <c r="FC39" i="5" s="1"/>
  <c r="FB38" i="5"/>
  <c r="FB39" i="5" s="1"/>
  <c r="FA38" i="5"/>
  <c r="FA39" i="5" s="1"/>
  <c r="EZ38" i="5"/>
  <c r="EZ39" i="5" s="1"/>
  <c r="EY38" i="5"/>
  <c r="EY39" i="5" s="1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I39" i="5" s="1"/>
  <c r="EH38" i="5"/>
  <c r="EH39" i="5" s="1"/>
  <c r="EG38" i="5"/>
  <c r="EG39" i="5" s="1"/>
  <c r="EF38" i="5"/>
  <c r="EF39" i="5" s="1"/>
  <c r="EE38" i="5"/>
  <c r="EE39" i="5" s="1"/>
  <c r="ED38" i="5"/>
  <c r="ED39" i="5" s="1"/>
  <c r="EC38" i="5"/>
  <c r="EC39" i="5" s="1"/>
  <c r="EB38" i="5"/>
  <c r="EB39" i="5" s="1"/>
  <c r="EA38" i="5"/>
  <c r="EA39" i="5" s="1"/>
  <c r="DZ38" i="5"/>
  <c r="DZ39" i="5" s="1"/>
  <c r="DY38" i="5"/>
  <c r="DY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O39" i="5" s="1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E38" i="5"/>
  <c r="DE39" i="5" s="1"/>
  <c r="DD38" i="5"/>
  <c r="DD39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Z38" i="5"/>
  <c r="Z39" i="5" s="1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8" i="5"/>
  <c r="E39" i="5" s="1"/>
  <c r="D38" i="5"/>
  <c r="D39" i="5" s="1"/>
  <c r="C38" i="5"/>
  <c r="C39" i="5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1" i="5"/>
  <c r="D61" i="5" s="1"/>
  <c r="E60" i="5"/>
  <c r="K58" i="5"/>
  <c r="D58" i="5"/>
  <c r="E42" i="5"/>
  <c r="D42" i="5" s="1"/>
  <c r="E43" i="5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2" i="5"/>
  <c r="D62" i="5" s="1"/>
  <c r="D53" i="5"/>
  <c r="E55" i="1"/>
  <c r="D55" i="1" s="1"/>
  <c r="E62" i="1"/>
  <c r="D62" i="1" s="1"/>
  <c r="E54" i="1"/>
  <c r="D54" i="1" s="1"/>
  <c r="E63" i="1"/>
  <c r="D63" i="1" s="1"/>
  <c r="E64" i="1"/>
  <c r="D64" i="1" s="1"/>
  <c r="E44" i="5"/>
  <c r="D44" i="5" s="1"/>
  <c r="E44" i="1" l="1"/>
  <c r="D44" i="1" s="1"/>
  <c r="D47" i="1" s="1"/>
  <c r="L59" i="5"/>
  <c r="M59" i="5"/>
  <c r="J58" i="5"/>
  <c r="J59" i="5" s="1"/>
  <c r="K59" i="5"/>
  <c r="I59" i="5"/>
  <c r="H59" i="5"/>
  <c r="F59" i="5"/>
  <c r="G59" i="5"/>
  <c r="H50" i="5"/>
  <c r="I50" i="5"/>
  <c r="F50" i="5"/>
  <c r="G50" i="5"/>
  <c r="D50" i="5"/>
  <c r="D63" i="5"/>
  <c r="D59" i="5"/>
  <c r="E50" i="5"/>
  <c r="E63" i="5"/>
  <c r="F61" i="1"/>
  <c r="G61" i="1"/>
  <c r="F49" i="1"/>
  <c r="F52" i="1" s="1"/>
  <c r="G52" i="1"/>
  <c r="D56" i="1"/>
  <c r="D65" i="1"/>
  <c r="E59" i="5"/>
  <c r="E56" i="1"/>
  <c r="D61" i="1"/>
  <c r="E65" i="1"/>
  <c r="E52" i="1"/>
  <c r="E61" i="1"/>
  <c r="E45" i="5"/>
  <c r="D45" i="5"/>
  <c r="D52" i="1"/>
  <c r="E54" i="5" l="1"/>
  <c r="D54" i="5"/>
  <c r="E47" i="1"/>
</calcChain>
</file>

<file path=xl/sharedStrings.xml><?xml version="1.0" encoding="utf-8"?>
<sst xmlns="http://schemas.openxmlformats.org/spreadsheetml/2006/main" count="791" uniqueCount="657">
  <si>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</si>
  <si>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</si>
  <si>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</si>
  <si>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</si>
  <si>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</si>
  <si>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</si>
  <si>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</si>
  <si>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</si>
  <si>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</si>
  <si>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</si>
  <si>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</si>
  <si>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</si>
  <si>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</si>
  <si>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</si>
  <si>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</si>
  <si>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</si>
  <si>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</si>
  <si>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</si>
  <si>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</si>
  <si>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</si>
  <si>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</si>
  <si>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</si>
  <si>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</si>
  <si>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</si>
  <si>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</si>
  <si>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</si>
  <si>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</si>
  <si>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</si>
  <si>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</si>
  <si>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</si>
  <si>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</si>
  <si>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</si>
  <si>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</si>
  <si>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</si>
  <si>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</si>
  <si>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</si>
  <si>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</si>
  <si>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</si>
  <si>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</si>
  <si>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</si>
  <si>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</si>
  <si>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</si>
  <si>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</si>
  <si>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</si>
  <si>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</si>
  <si>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</si>
  <si>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</si>
  <si>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</si>
  <si>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</si>
  <si>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</si>
  <si>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</si>
  <si>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</si>
  <si>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</si>
  <si>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</si>
  <si>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</si>
  <si>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</si>
  <si>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</si>
  <si>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</si>
  <si>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</si>
  <si>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</si>
  <si>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</si>
  <si>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</si>
  <si>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</si>
  <si>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</si>
  <si>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</si>
  <si>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</si>
  <si>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</si>
  <si>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</si>
  <si>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</si>
  <si>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</si>
  <si>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</si>
  <si>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</si>
  <si>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</si>
  <si>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</si>
  <si>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</si>
  <si>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</si>
  <si>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</si>
  <si>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</si>
  <si>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</si>
  <si>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</si>
  <si>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</si>
  <si>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</si>
  <si>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</si>
  <si>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</si>
  <si>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</si>
  <si>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</si>
  <si>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</si>
  <si>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</si>
  <si>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</si>
  <si>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</si>
  <si>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</si>
  <si>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</si>
  <si>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</si>
  <si>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</si>
  <si>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</si>
  <si>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</si>
  <si>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</si>
  <si>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</si>
  <si>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</si>
  <si>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</si>
  <si>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</si>
  <si>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</si>
  <si>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</si>
  <si>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</si>
  <si>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</si>
  <si>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</si>
  <si>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</si>
  <si>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</si>
  <si>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</si>
  <si>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</si>
  <si>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</si>
  <si>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</si>
  <si>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</si>
  <si>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</si>
  <si>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</si>
  <si>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</si>
  <si>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</si>
  <si>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</si>
  <si>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</si>
  <si>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</si>
  <si>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</si>
  <si>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</si>
  <si>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</si>
  <si>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</si>
  <si>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</si>
  <si>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</si>
  <si>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</si>
  <si>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</si>
  <si>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</si>
  <si>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</si>
  <si>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</si>
  <si>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</si>
  <si>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</si>
  <si>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</si>
  <si>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</si>
  <si>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</si>
  <si>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</si>
  <si>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</si>
  <si>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</si>
  <si>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</si>
  <si>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</si>
  <si>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</si>
  <si>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</si>
  <si>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</si>
  <si>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</si>
  <si>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</si>
  <si>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</si>
  <si>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</si>
  <si>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</si>
  <si>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</si>
  <si>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</si>
  <si>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</si>
  <si>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</si>
  <si>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</si>
  <si>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</si>
  <si>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</si>
  <si>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</si>
  <si>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</si>
  <si>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</si>
  <si>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</si>
  <si>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</si>
  <si>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</si>
  <si>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</si>
  <si>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</si>
  <si>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</si>
  <si>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</si>
  <si>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</si>
  <si>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</si>
  <si>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</si>
  <si>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</si>
  <si>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</si>
  <si>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</si>
  <si>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</si>
  <si>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</si>
  <si>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</si>
  <si>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</si>
  <si>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</si>
  <si>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</si>
  <si>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</si>
  <si>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</si>
  <si>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</si>
  <si>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</si>
  <si>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</si>
  <si>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</si>
  <si>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</si>
  <si>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</si>
  <si>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</si>
  <si>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</si>
  <si>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</si>
  <si>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</si>
  <si>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</si>
  <si>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</si>
  <si>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</si>
  <si>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</si>
  <si>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</si>
  <si>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</si>
  <si>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</si>
  <si>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</si>
  <si>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</si>
  <si>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</si>
  <si>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</si>
  <si>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</si>
  <si>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</si>
  <si>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</si>
  <si>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</si>
  <si>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</si>
  <si>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</si>
  <si>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</si>
  <si>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</si>
  <si>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</si>
  <si>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</si>
  <si>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</si>
  <si>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</si>
  <si>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</si>
  <si>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</si>
  <si>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</si>
  <si>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</si>
  <si>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</si>
  <si>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</si>
  <si>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</si>
  <si>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</si>
  <si>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</si>
  <si>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</si>
  <si>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</si>
  <si>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</si>
  <si>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</si>
  <si>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</si>
  <si>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</si>
  <si>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</si>
  <si>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</si>
  <si>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</si>
  <si>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</si>
  <si>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</si>
  <si>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</si>
  <si>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</si>
  <si>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</si>
  <si>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</si>
  <si>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</si>
  <si>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</si>
  <si>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</si>
  <si>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</si>
  <si>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</si>
  <si>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</si>
  <si>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</si>
  <si>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</si>
  <si>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</si>
  <si>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</si>
  <si>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</si>
  <si>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</si>
  <si>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</si>
  <si>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</si>
  <si>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</si>
  <si>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</si>
  <si>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</si>
  <si>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</si>
  <si>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</si>
  <si>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</si>
  <si>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</si>
  <si>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</si>
  <si>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</si>
  <si>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</si>
  <si>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</si>
  <si>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</si>
  <si>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</si>
  <si>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</si>
  <si>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</si>
  <si>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</si>
  <si>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</si>
  <si>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</si>
  <si>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</si>
  <si>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</si>
  <si>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</si>
  <si>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</si>
  <si>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</si>
  <si>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</si>
  <si>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</si>
  <si>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</si>
  <si>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</si>
  <si>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</si>
  <si>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</si>
  <si>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</si>
  <si>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</si>
  <si>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</si>
  <si>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</si>
  <si>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</si>
  <si>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</si>
  <si>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</si>
  <si>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</si>
  <si>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</si>
  <si>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</si>
  <si>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</si>
  <si>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</si>
  <si>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</si>
  <si>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</si>
  <si>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</si>
  <si>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</si>
  <si>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</si>
  <si>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</si>
  <si>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</si>
  <si>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</si>
  <si>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</si>
  <si>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</si>
  <si>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</si>
  <si>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</si>
  <si>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</si>
  <si>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</si>
  <si>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</si>
  <si>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</si>
  <si>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</si>
  <si>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</si>
  <si>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</si>
  <si>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</si>
  <si>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</si>
  <si>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</si>
  <si>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</si>
  <si>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</si>
  <si>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</si>
  <si>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</si>
  <si>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</si>
  <si>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</si>
  <si>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</si>
  <si>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</si>
  <si>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</si>
  <si>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</si>
  <si>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</si>
  <si>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</si>
  <si>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</si>
  <si>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</si>
  <si>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</si>
  <si>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</si>
  <si>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</si>
  <si>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</si>
  <si>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</si>
  <si>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</si>
  <si>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</si>
  <si>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</si>
  <si>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</si>
  <si>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</si>
  <si>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</si>
  <si>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</si>
  <si>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</si>
  <si>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</si>
  <si>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</si>
  <si>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</si>
  <si>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</si>
  <si>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</si>
  <si>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</si>
  <si>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</si>
  <si>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</si>
  <si>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</si>
  <si>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</si>
  <si>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</si>
  <si>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</si>
  <si>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</si>
  <si>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</si>
  <si>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</si>
  <si>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</si>
  <si>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</si>
  <si>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</si>
  <si>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</si>
  <si>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</si>
  <si>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</si>
  <si>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</si>
  <si>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</si>
  <si>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</si>
  <si>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</si>
  <si>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</si>
  <si>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</si>
  <si>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</si>
  <si>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</si>
  <si>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</si>
  <si>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</si>
  <si>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</si>
  <si>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</si>
  <si>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</si>
  <si>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</si>
  <si>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</si>
  <si>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</si>
  <si>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</si>
  <si>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</si>
  <si>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</si>
  <si>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</si>
  <si>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</si>
  <si>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</si>
  <si>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</si>
  <si>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</si>
  <si>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</si>
  <si>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</si>
  <si>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</si>
  <si>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</si>
  <si>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</si>
  <si>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</si>
  <si>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</si>
  <si>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</si>
  <si>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</si>
  <si>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</si>
  <si>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</si>
  <si>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</si>
  <si>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</si>
  <si>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</si>
  <si>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</si>
  <si>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</si>
  <si>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</si>
  <si>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</si>
  <si>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</si>
  <si>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</si>
  <si>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</si>
  <si>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</si>
  <si>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</si>
  <si>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</si>
  <si>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</si>
  <si>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</si>
  <si>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</si>
  <si>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</si>
  <si>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</si>
  <si>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</si>
  <si>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</si>
  <si>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</si>
  <si>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</si>
  <si>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</si>
  <si>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</si>
  <si>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</si>
  <si>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</si>
  <si>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</si>
  <si>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</si>
  <si>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</si>
  <si>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</si>
  <si>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</si>
  <si>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</si>
  <si>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</si>
  <si>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</si>
  <si>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</si>
  <si>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</si>
  <si>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</si>
  <si>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</si>
  <si>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</si>
  <si>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</si>
  <si>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</si>
  <si>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</si>
  <si>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</si>
  <si>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</si>
  <si>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</si>
  <si>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</si>
  <si>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</si>
  <si>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</si>
  <si>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</si>
  <si>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</si>
  <si>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</si>
  <si>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</si>
  <si>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</si>
  <si>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</si>
  <si>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</si>
  <si>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</si>
  <si>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</si>
  <si>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</si>
  <si>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</si>
  <si>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</si>
  <si>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</si>
  <si>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</si>
  <si>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</si>
  <si>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</si>
  <si>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</si>
  <si>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</si>
  <si>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</si>
  <si>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</si>
  <si>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</si>
  <si>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</si>
  <si>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</si>
  <si>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</si>
  <si>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</si>
  <si>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</si>
  <si>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</si>
  <si>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</si>
  <si>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</si>
  <si>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</si>
  <si>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</si>
  <si>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</si>
  <si>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</si>
  <si>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</si>
  <si>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</si>
  <si>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</si>
  <si>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</si>
  <si>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</si>
  <si>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</si>
  <si>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</si>
  <si>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</si>
  <si>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</si>
  <si>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</si>
  <si>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</si>
  <si>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</si>
  <si>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</si>
  <si>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</si>
  <si>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</si>
  <si>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</si>
  <si>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</si>
  <si>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</si>
  <si>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</si>
  <si>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</si>
  <si>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</si>
  <si>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</si>
  <si>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</si>
  <si>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</si>
  <si>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</si>
  <si>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</si>
  <si>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</si>
  <si>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</si>
  <si>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</si>
  <si>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</si>
  <si>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</si>
  <si>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</si>
  <si>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</si>
  <si>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</si>
  <si>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</si>
  <si>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</si>
  <si>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</si>
  <si>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</si>
  <si>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</si>
  <si>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</si>
  <si>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</si>
  <si>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</si>
  <si>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</si>
  <si>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</si>
  <si>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</si>
  <si>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</si>
  <si>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</si>
  <si>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</si>
  <si>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</si>
  <si>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</si>
  <si>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</si>
  <si>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</si>
  <si>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</si>
  <si>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</si>
  <si>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</si>
  <si>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</si>
  <si>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</si>
  <si>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</si>
  <si>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</si>
  <si>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</si>
  <si>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</si>
  <si>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</si>
  <si>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</si>
  <si>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</si>
  <si>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</si>
  <si>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</si>
  <si>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</si>
  <si>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</si>
  <si>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</si>
  <si>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</si>
  <si>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</si>
  <si>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</si>
  <si>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</si>
  <si>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</si>
  <si>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</si>
  <si>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</si>
  <si>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</si>
  <si>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</si>
  <si>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</si>
  <si>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</si>
  <si>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</si>
  <si>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</si>
  <si>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</si>
  <si>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</si>
  <si>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</si>
  <si>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</si>
  <si>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</si>
  <si>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</si>
  <si>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</si>
  <si>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</si>
  <si>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</si>
  <si>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</si>
  <si>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</si>
  <si>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</si>
  <si>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</si>
  <si>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</si>
  <si>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</si>
  <si>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</si>
  <si>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</si>
  <si>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</si>
  <si>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</si>
  <si>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</si>
  <si>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</si>
  <si>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</si>
  <si>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</si>
  <si>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</si>
  <si>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</si>
  <si>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</si>
  <si>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</si>
  <si>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</si>
  <si>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</si>
  <si>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</si>
  <si>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</si>
  <si>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</si>
  <si>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</si>
  <si>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</si>
  <si>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</si>
  <si>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</si>
  <si>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</si>
  <si>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</si>
  <si>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</si>
  <si>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</si>
  <si>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</si>
  <si>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</si>
  <si>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</si>
  <si>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</si>
  <si>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</si>
  <si>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</si>
  <si>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</si>
  <si>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</si>
  <si>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</si>
  <si>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</si>
  <si>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</si>
  <si>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</si>
  <si>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</si>
  <si>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</si>
  <si>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</si>
  <si>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</si>
  <si>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</si>
  <si>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</si>
  <si>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</si>
  <si>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</si>
  <si>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</si>
  <si>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</si>
  <si>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</si>
  <si>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</si>
  <si>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</si>
  <si>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</si>
  <si>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</si>
  <si>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</si>
  <si>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</si>
  <si>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</si>
  <si>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</si>
  <si>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</si>
  <si>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Асылхан Ерсаин</t>
  </si>
  <si>
    <t>Беляков Данил</t>
  </si>
  <si>
    <t>Баймаганбетов Диас</t>
  </si>
  <si>
    <t>Белоногов Макар</t>
  </si>
  <si>
    <t>Войтенко Юлианна</t>
  </si>
  <si>
    <t>Деменев Андрей</t>
  </si>
  <si>
    <t>Давлютпек Бекнур</t>
  </si>
  <si>
    <t>Даулет Анаис</t>
  </si>
  <si>
    <t>Есжанов Ибраһим</t>
  </si>
  <si>
    <t xml:space="preserve">Калашникова Мария </t>
  </si>
  <si>
    <t xml:space="preserve">Карижский Марк </t>
  </si>
  <si>
    <t>Лукьянова Варвара</t>
  </si>
  <si>
    <t>Лукьянова  Валерия</t>
  </si>
  <si>
    <t>Магуренко Милана</t>
  </si>
  <si>
    <t>Загвоздин Амир</t>
  </si>
  <si>
    <t xml:space="preserve">Зеленцова Николь </t>
  </si>
  <si>
    <t>Сантаева Аяна</t>
  </si>
  <si>
    <t xml:space="preserve">Толеген Айлана </t>
  </si>
  <si>
    <t>Тумгоева Самира</t>
  </si>
  <si>
    <t>Фёдоров Артём</t>
  </si>
  <si>
    <t>Чурсин Илья</t>
  </si>
  <si>
    <t>Щеголев Егор</t>
  </si>
  <si>
    <t>Якубель Полина</t>
  </si>
  <si>
    <t>Ербатырова Мариям</t>
  </si>
  <si>
    <t xml:space="preserve">                                  Учебный год: _2023-2024г.___________                              Группа: _Айголек____________                Период: _итоговый_____________     Сроки проведения: май______________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</si>
</sst>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9" t="s">
        <v>379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4" t="s">
        <v>626</v>
      </c>
      <c r="DN2" s="10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4" t="s">
        <v>0</v>
      </c>
      <c r="B4" s="64" t="s">
        <v>90</v>
      </c>
      <c r="C4" s="98" t="s">
        <v>165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100"/>
      <c r="X4" s="91" t="s">
        <v>167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3"/>
      <c r="BH4" s="75" t="s">
        <v>458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91" t="s">
        <v>170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3"/>
      <c r="DA4" s="87" t="s">
        <v>172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88"/>
    </row>
    <row r="5" spans="1:119" ht="15.6" customHeight="1" x14ac:dyDescent="0.25">
      <c r="A5" s="64"/>
      <c r="B5" s="64"/>
      <c r="C5" s="69" t="s">
        <v>166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66"/>
      <c r="X5" s="76" t="s">
        <v>168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8"/>
      <c r="AS5" s="101" t="s">
        <v>169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3"/>
      <c r="BH5" s="113" t="s">
        <v>29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89" t="s">
        <v>171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6" t="s">
        <v>40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110" t="s">
        <v>173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</row>
    <row r="6" spans="1:119" ht="15" customHeight="1" x14ac:dyDescent="0.25">
      <c r="A6" s="64"/>
      <c r="B6" s="64"/>
      <c r="C6" s="91" t="s">
        <v>381</v>
      </c>
      <c r="D6" s="92"/>
      <c r="E6" s="92"/>
      <c r="F6" s="92"/>
      <c r="G6" s="92"/>
      <c r="H6" s="92"/>
      <c r="I6" s="92"/>
      <c r="J6" s="92"/>
      <c r="K6" s="92"/>
      <c r="L6" s="75" t="s">
        <v>398</v>
      </c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4" t="s">
        <v>381</v>
      </c>
      <c r="Y6" s="74"/>
      <c r="Z6" s="74"/>
      <c r="AA6" s="74"/>
      <c r="AB6" s="74"/>
      <c r="AC6" s="74"/>
      <c r="AD6" s="74"/>
      <c r="AE6" s="74"/>
      <c r="AF6" s="74"/>
      <c r="AG6" s="75" t="s">
        <v>398</v>
      </c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4" t="s">
        <v>381</v>
      </c>
      <c r="AT6" s="74"/>
      <c r="AU6" s="74"/>
      <c r="AV6" s="74"/>
      <c r="AW6" s="74"/>
      <c r="AX6" s="74"/>
      <c r="AY6" s="75" t="s">
        <v>398</v>
      </c>
      <c r="AZ6" s="75"/>
      <c r="BA6" s="75"/>
      <c r="BB6" s="75"/>
      <c r="BC6" s="75"/>
      <c r="BD6" s="75"/>
      <c r="BE6" s="75"/>
      <c r="BF6" s="75"/>
      <c r="BG6" s="75"/>
      <c r="BH6" s="74" t="s">
        <v>381</v>
      </c>
      <c r="BI6" s="74"/>
      <c r="BJ6" s="74"/>
      <c r="BK6" s="74"/>
      <c r="BL6" s="74"/>
      <c r="BM6" s="74"/>
      <c r="BN6" s="75" t="s">
        <v>398</v>
      </c>
      <c r="BO6" s="75"/>
      <c r="BP6" s="75"/>
      <c r="BQ6" s="75"/>
      <c r="BR6" s="75"/>
      <c r="BS6" s="75"/>
      <c r="BT6" s="75"/>
      <c r="BU6" s="75"/>
      <c r="BV6" s="75"/>
      <c r="BW6" s="74" t="s">
        <v>381</v>
      </c>
      <c r="BX6" s="74"/>
      <c r="BY6" s="74"/>
      <c r="BZ6" s="74"/>
      <c r="CA6" s="74"/>
      <c r="CB6" s="74"/>
      <c r="CC6" s="75" t="s">
        <v>398</v>
      </c>
      <c r="CD6" s="75"/>
      <c r="CE6" s="75"/>
      <c r="CF6" s="75"/>
      <c r="CG6" s="75"/>
      <c r="CH6" s="75"/>
      <c r="CI6" s="94" t="s">
        <v>381</v>
      </c>
      <c r="CJ6" s="95"/>
      <c r="CK6" s="95"/>
      <c r="CL6" s="95"/>
      <c r="CM6" s="95"/>
      <c r="CN6" s="95"/>
      <c r="CO6" s="95"/>
      <c r="CP6" s="95"/>
      <c r="CQ6" s="95"/>
      <c r="CR6" s="92" t="s">
        <v>398</v>
      </c>
      <c r="CS6" s="92"/>
      <c r="CT6" s="92"/>
      <c r="CU6" s="92"/>
      <c r="CV6" s="92"/>
      <c r="CW6" s="92"/>
      <c r="CX6" s="92"/>
      <c r="CY6" s="92"/>
      <c r="CZ6" s="93"/>
      <c r="DA6" s="94" t="s">
        <v>381</v>
      </c>
      <c r="DB6" s="95"/>
      <c r="DC6" s="95"/>
      <c r="DD6" s="95"/>
      <c r="DE6" s="95"/>
      <c r="DF6" s="106"/>
      <c r="DG6" s="107" t="s">
        <v>398</v>
      </c>
      <c r="DH6" s="108"/>
      <c r="DI6" s="108"/>
      <c r="DJ6" s="108"/>
      <c r="DK6" s="108"/>
      <c r="DL6" s="108"/>
      <c r="DM6" s="108"/>
      <c r="DN6" s="108"/>
      <c r="DO6" s="109"/>
    </row>
    <row r="7" spans="1:119" ht="10.15" hidden="1" customHeight="1" x14ac:dyDescent="0.25">
      <c r="A7" s="64"/>
      <c r="B7" s="6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4"/>
      <c r="B8" s="6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4"/>
      <c r="B9" s="64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4"/>
      <c r="B10" s="64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4"/>
      <c r="B12" s="64"/>
      <c r="C12" s="66" t="s">
        <v>10</v>
      </c>
      <c r="D12" s="67" t="s">
        <v>2</v>
      </c>
      <c r="E12" s="67" t="s">
        <v>3</v>
      </c>
      <c r="F12" s="67" t="s">
        <v>14</v>
      </c>
      <c r="G12" s="67" t="s">
        <v>4</v>
      </c>
      <c r="H12" s="67" t="s">
        <v>5</v>
      </c>
      <c r="I12" s="67" t="s">
        <v>11</v>
      </c>
      <c r="J12" s="67" t="s">
        <v>6</v>
      </c>
      <c r="K12" s="67" t="s">
        <v>7</v>
      </c>
      <c r="L12" s="67" t="s">
        <v>15</v>
      </c>
      <c r="M12" s="67" t="s">
        <v>6</v>
      </c>
      <c r="N12" s="67" t="s">
        <v>7</v>
      </c>
      <c r="O12" s="67" t="s">
        <v>12</v>
      </c>
      <c r="P12" s="67" t="s">
        <v>8</v>
      </c>
      <c r="Q12" s="67" t="s">
        <v>1</v>
      </c>
      <c r="R12" s="67" t="s">
        <v>13</v>
      </c>
      <c r="S12" s="67" t="s">
        <v>3</v>
      </c>
      <c r="T12" s="67" t="s">
        <v>9</v>
      </c>
      <c r="U12" s="67" t="s">
        <v>16</v>
      </c>
      <c r="V12" s="67" t="s">
        <v>3</v>
      </c>
      <c r="W12" s="67" t="s">
        <v>9</v>
      </c>
      <c r="X12" s="67" t="s">
        <v>17</v>
      </c>
      <c r="Y12" s="67"/>
      <c r="Z12" s="67"/>
      <c r="AA12" s="69" t="s">
        <v>18</v>
      </c>
      <c r="AB12" s="70"/>
      <c r="AC12" s="66"/>
      <c r="AD12" s="69" t="s">
        <v>19</v>
      </c>
      <c r="AE12" s="70"/>
      <c r="AF12" s="66"/>
      <c r="AG12" s="67" t="s">
        <v>20</v>
      </c>
      <c r="AH12" s="67"/>
      <c r="AI12" s="67"/>
      <c r="AJ12" s="67" t="s">
        <v>21</v>
      </c>
      <c r="AK12" s="67"/>
      <c r="AL12" s="67"/>
      <c r="AM12" s="67" t="s">
        <v>22</v>
      </c>
      <c r="AN12" s="67"/>
      <c r="AO12" s="67"/>
      <c r="AP12" s="68" t="s">
        <v>23</v>
      </c>
      <c r="AQ12" s="68"/>
      <c r="AR12" s="68"/>
      <c r="AS12" s="67" t="s">
        <v>24</v>
      </c>
      <c r="AT12" s="67"/>
      <c r="AU12" s="67"/>
      <c r="AV12" s="67" t="s">
        <v>25</v>
      </c>
      <c r="AW12" s="67"/>
      <c r="AX12" s="67"/>
      <c r="AY12" s="68" t="s">
        <v>26</v>
      </c>
      <c r="AZ12" s="68"/>
      <c r="BA12" s="68"/>
      <c r="BB12" s="67" t="s">
        <v>27</v>
      </c>
      <c r="BC12" s="67"/>
      <c r="BD12" s="67"/>
      <c r="BE12" s="67" t="s">
        <v>28</v>
      </c>
      <c r="BF12" s="67"/>
      <c r="BG12" s="67"/>
      <c r="BH12" s="71" t="s">
        <v>92</v>
      </c>
      <c r="BI12" s="72"/>
      <c r="BJ12" s="73"/>
      <c r="BK12" s="71" t="s">
        <v>93</v>
      </c>
      <c r="BL12" s="72"/>
      <c r="BM12" s="73"/>
      <c r="BN12" s="71" t="s">
        <v>94</v>
      </c>
      <c r="BO12" s="72"/>
      <c r="BP12" s="73"/>
      <c r="BQ12" s="68" t="s">
        <v>95</v>
      </c>
      <c r="BR12" s="68"/>
      <c r="BS12" s="68"/>
      <c r="BT12" s="68" t="s">
        <v>96</v>
      </c>
      <c r="BU12" s="68"/>
      <c r="BV12" s="68"/>
      <c r="BW12" s="68" t="s">
        <v>30</v>
      </c>
      <c r="BX12" s="68"/>
      <c r="BY12" s="68"/>
      <c r="BZ12" s="68" t="s">
        <v>31</v>
      </c>
      <c r="CA12" s="68"/>
      <c r="CB12" s="68"/>
      <c r="CC12" s="68" t="s">
        <v>32</v>
      </c>
      <c r="CD12" s="68"/>
      <c r="CE12" s="68"/>
      <c r="CF12" s="68" t="s">
        <v>33</v>
      </c>
      <c r="CG12" s="68"/>
      <c r="CH12" s="68"/>
      <c r="CI12" s="68" t="s">
        <v>34</v>
      </c>
      <c r="CJ12" s="68"/>
      <c r="CK12" s="68"/>
      <c r="CL12" s="68" t="s">
        <v>35</v>
      </c>
      <c r="CM12" s="68"/>
      <c r="CN12" s="68"/>
      <c r="CO12" s="68" t="s">
        <v>36</v>
      </c>
      <c r="CP12" s="68"/>
      <c r="CQ12" s="68"/>
      <c r="CR12" s="68" t="s">
        <v>37</v>
      </c>
      <c r="CS12" s="68"/>
      <c r="CT12" s="68"/>
      <c r="CU12" s="68" t="s">
        <v>38</v>
      </c>
      <c r="CV12" s="68"/>
      <c r="CW12" s="68"/>
      <c r="CX12" s="68" t="s">
        <v>39</v>
      </c>
      <c r="CY12" s="68"/>
      <c r="CZ12" s="68"/>
      <c r="DA12" s="68" t="s">
        <v>97</v>
      </c>
      <c r="DB12" s="68"/>
      <c r="DC12" s="68"/>
      <c r="DD12" s="68" t="s">
        <v>98</v>
      </c>
      <c r="DE12" s="68"/>
      <c r="DF12" s="68"/>
      <c r="DG12" s="68" t="s">
        <v>99</v>
      </c>
      <c r="DH12" s="68"/>
      <c r="DI12" s="68"/>
      <c r="DJ12" s="68" t="s">
        <v>100</v>
      </c>
      <c r="DK12" s="68"/>
      <c r="DL12" s="68"/>
      <c r="DM12" s="68" t="s">
        <v>101</v>
      </c>
      <c r="DN12" s="68"/>
      <c r="DO12" s="68"/>
    </row>
    <row r="13" spans="1:119" ht="56.25" customHeight="1" x14ac:dyDescent="0.25">
      <c r="A13" s="64"/>
      <c r="B13" s="65"/>
      <c r="C13" s="63" t="s">
        <v>380</v>
      </c>
      <c r="D13" s="63"/>
      <c r="E13" s="63"/>
      <c r="F13" s="63" t="s">
        <v>621</v>
      </c>
      <c r="G13" s="63"/>
      <c r="H13" s="63"/>
      <c r="I13" s="63" t="s">
        <v>107</v>
      </c>
      <c r="J13" s="63"/>
      <c r="K13" s="63"/>
      <c r="L13" s="61" t="s">
        <v>384</v>
      </c>
      <c r="M13" s="61"/>
      <c r="N13" s="61"/>
      <c r="O13" s="61" t="s">
        <v>385</v>
      </c>
      <c r="P13" s="61"/>
      <c r="Q13" s="61"/>
      <c r="R13" s="61" t="s">
        <v>388</v>
      </c>
      <c r="S13" s="61"/>
      <c r="T13" s="61"/>
      <c r="U13" s="61" t="s">
        <v>390</v>
      </c>
      <c r="V13" s="61"/>
      <c r="W13" s="61"/>
      <c r="X13" s="61" t="s">
        <v>391</v>
      </c>
      <c r="Y13" s="61"/>
      <c r="Z13" s="61"/>
      <c r="AA13" s="62" t="s">
        <v>393</v>
      </c>
      <c r="AB13" s="62"/>
      <c r="AC13" s="62"/>
      <c r="AD13" s="61" t="s">
        <v>394</v>
      </c>
      <c r="AE13" s="61"/>
      <c r="AF13" s="61"/>
      <c r="AG13" s="62" t="s">
        <v>399</v>
      </c>
      <c r="AH13" s="62"/>
      <c r="AI13" s="62"/>
      <c r="AJ13" s="61" t="s">
        <v>401</v>
      </c>
      <c r="AK13" s="61"/>
      <c r="AL13" s="61"/>
      <c r="AM13" s="61" t="s">
        <v>405</v>
      </c>
      <c r="AN13" s="61"/>
      <c r="AO13" s="61"/>
      <c r="AP13" s="61" t="s">
        <v>408</v>
      </c>
      <c r="AQ13" s="61"/>
      <c r="AR13" s="61"/>
      <c r="AS13" s="61" t="s">
        <v>411</v>
      </c>
      <c r="AT13" s="61"/>
      <c r="AU13" s="61"/>
      <c r="AV13" s="61" t="s">
        <v>412</v>
      </c>
      <c r="AW13" s="61"/>
      <c r="AX13" s="61"/>
      <c r="AY13" s="61" t="s">
        <v>414</v>
      </c>
      <c r="AZ13" s="61"/>
      <c r="BA13" s="61"/>
      <c r="BB13" s="61" t="s">
        <v>131</v>
      </c>
      <c r="BC13" s="61"/>
      <c r="BD13" s="61"/>
      <c r="BE13" s="61" t="s">
        <v>417</v>
      </c>
      <c r="BF13" s="61"/>
      <c r="BG13" s="61"/>
      <c r="BH13" s="61" t="s">
        <v>133</v>
      </c>
      <c r="BI13" s="61"/>
      <c r="BJ13" s="61"/>
      <c r="BK13" s="62" t="s">
        <v>419</v>
      </c>
      <c r="BL13" s="62"/>
      <c r="BM13" s="62"/>
      <c r="BN13" s="61" t="s">
        <v>422</v>
      </c>
      <c r="BO13" s="61"/>
      <c r="BP13" s="61"/>
      <c r="BQ13" s="63" t="s">
        <v>136</v>
      </c>
      <c r="BR13" s="63"/>
      <c r="BS13" s="63"/>
      <c r="BT13" s="61" t="s">
        <v>141</v>
      </c>
      <c r="BU13" s="61"/>
      <c r="BV13" s="61"/>
      <c r="BW13" s="61" t="s">
        <v>425</v>
      </c>
      <c r="BX13" s="61"/>
      <c r="BY13" s="61"/>
      <c r="BZ13" s="61" t="s">
        <v>427</v>
      </c>
      <c r="CA13" s="61"/>
      <c r="CB13" s="61"/>
      <c r="CC13" s="61" t="s">
        <v>428</v>
      </c>
      <c r="CD13" s="61"/>
      <c r="CE13" s="61"/>
      <c r="CF13" s="61" t="s">
        <v>432</v>
      </c>
      <c r="CG13" s="61"/>
      <c r="CH13" s="61"/>
      <c r="CI13" s="61" t="s">
        <v>436</v>
      </c>
      <c r="CJ13" s="61"/>
      <c r="CK13" s="61"/>
      <c r="CL13" s="61" t="s">
        <v>439</v>
      </c>
      <c r="CM13" s="61"/>
      <c r="CN13" s="61"/>
      <c r="CO13" s="61" t="s">
        <v>440</v>
      </c>
      <c r="CP13" s="61"/>
      <c r="CQ13" s="61"/>
      <c r="CR13" s="61" t="s">
        <v>441</v>
      </c>
      <c r="CS13" s="61"/>
      <c r="CT13" s="61"/>
      <c r="CU13" s="61" t="s">
        <v>442</v>
      </c>
      <c r="CV13" s="61"/>
      <c r="CW13" s="61"/>
      <c r="CX13" s="61" t="s">
        <v>443</v>
      </c>
      <c r="CY13" s="61"/>
      <c r="CZ13" s="61"/>
      <c r="DA13" s="61" t="s">
        <v>445</v>
      </c>
      <c r="DB13" s="61"/>
      <c r="DC13" s="61"/>
      <c r="DD13" s="61" t="s">
        <v>154</v>
      </c>
      <c r="DE13" s="61"/>
      <c r="DF13" s="61"/>
      <c r="DG13" s="61" t="s">
        <v>449</v>
      </c>
      <c r="DH13" s="61"/>
      <c r="DI13" s="61"/>
      <c r="DJ13" s="61" t="s">
        <v>157</v>
      </c>
      <c r="DK13" s="61"/>
      <c r="DL13" s="61"/>
      <c r="DM13" s="61" t="s">
        <v>158</v>
      </c>
      <c r="DN13" s="61"/>
      <c r="DO13" s="61"/>
    </row>
    <row r="14" spans="1:119" ht="154.5" customHeight="1" x14ac:dyDescent="0.25">
      <c r="A14" s="64"/>
      <c r="B14" s="65"/>
      <c r="C14" s="28" t="s">
        <v>102</v>
      </c>
      <c r="D14" s="28" t="s">
        <v>103</v>
      </c>
      <c r="E14" s="28" t="s">
        <v>104</v>
      </c>
      <c r="F14" s="28" t="s">
        <v>105</v>
      </c>
      <c r="G14" s="28" t="s">
        <v>382</v>
      </c>
      <c r="H14" s="28" t="s">
        <v>106</v>
      </c>
      <c r="I14" s="28" t="s">
        <v>383</v>
      </c>
      <c r="J14" s="28" t="s">
        <v>211</v>
      </c>
      <c r="K14" s="28" t="s">
        <v>109</v>
      </c>
      <c r="L14" s="47" t="s">
        <v>108</v>
      </c>
      <c r="M14" s="47" t="s">
        <v>110</v>
      </c>
      <c r="N14" s="47" t="s">
        <v>109</v>
      </c>
      <c r="O14" s="47" t="s">
        <v>386</v>
      </c>
      <c r="P14" s="47" t="s">
        <v>387</v>
      </c>
      <c r="Q14" s="47" t="s">
        <v>112</v>
      </c>
      <c r="R14" s="47" t="s">
        <v>389</v>
      </c>
      <c r="S14" s="47" t="s">
        <v>114</v>
      </c>
      <c r="T14" s="47" t="s">
        <v>112</v>
      </c>
      <c r="U14" s="47" t="s">
        <v>389</v>
      </c>
      <c r="V14" s="47" t="s">
        <v>225</v>
      </c>
      <c r="W14" s="47" t="s">
        <v>115</v>
      </c>
      <c r="X14" s="47" t="s">
        <v>116</v>
      </c>
      <c r="Y14" s="47" t="s">
        <v>117</v>
      </c>
      <c r="Z14" s="50" t="s">
        <v>392</v>
      </c>
      <c r="AA14" s="28" t="s">
        <v>120</v>
      </c>
      <c r="AB14" s="28" t="s">
        <v>121</v>
      </c>
      <c r="AC14" s="28" t="s">
        <v>123</v>
      </c>
      <c r="AD14" s="51" t="s">
        <v>397</v>
      </c>
      <c r="AE14" s="28" t="s">
        <v>395</v>
      </c>
      <c r="AF14" s="52" t="s">
        <v>396</v>
      </c>
      <c r="AG14" s="28" t="s">
        <v>206</v>
      </c>
      <c r="AH14" s="28" t="s">
        <v>400</v>
      </c>
      <c r="AI14" s="28" t="s">
        <v>119</v>
      </c>
      <c r="AJ14" s="51" t="s">
        <v>402</v>
      </c>
      <c r="AK14" s="47" t="s">
        <v>403</v>
      </c>
      <c r="AL14" s="47" t="s">
        <v>404</v>
      </c>
      <c r="AM14" s="47" t="s">
        <v>118</v>
      </c>
      <c r="AN14" s="47" t="s">
        <v>406</v>
      </c>
      <c r="AO14" s="47" t="s">
        <v>407</v>
      </c>
      <c r="AP14" s="47" t="s">
        <v>152</v>
      </c>
      <c r="AQ14" s="47" t="s">
        <v>409</v>
      </c>
      <c r="AR14" s="47" t="s">
        <v>410</v>
      </c>
      <c r="AS14" s="47" t="s">
        <v>124</v>
      </c>
      <c r="AT14" s="47" t="s">
        <v>125</v>
      </c>
      <c r="AU14" s="47" t="s">
        <v>162</v>
      </c>
      <c r="AV14" s="47" t="s">
        <v>126</v>
      </c>
      <c r="AW14" s="47" t="s">
        <v>127</v>
      </c>
      <c r="AX14" s="47" t="s">
        <v>413</v>
      </c>
      <c r="AY14" s="47" t="s">
        <v>128</v>
      </c>
      <c r="AZ14" s="47" t="s">
        <v>129</v>
      </c>
      <c r="BA14" s="47" t="s">
        <v>130</v>
      </c>
      <c r="BB14" s="47" t="s">
        <v>132</v>
      </c>
      <c r="BC14" s="47" t="s">
        <v>415</v>
      </c>
      <c r="BD14" s="47" t="s">
        <v>416</v>
      </c>
      <c r="BE14" s="47" t="s">
        <v>152</v>
      </c>
      <c r="BF14" s="47" t="s">
        <v>122</v>
      </c>
      <c r="BG14" s="47" t="s">
        <v>123</v>
      </c>
      <c r="BH14" s="47" t="s">
        <v>134</v>
      </c>
      <c r="BI14" s="47" t="s">
        <v>418</v>
      </c>
      <c r="BJ14" s="50" t="s">
        <v>135</v>
      </c>
      <c r="BK14" s="28" t="s">
        <v>420</v>
      </c>
      <c r="BL14" s="28" t="s">
        <v>421</v>
      </c>
      <c r="BM14" s="28" t="s">
        <v>214</v>
      </c>
      <c r="BN14" s="51" t="s">
        <v>423</v>
      </c>
      <c r="BO14" s="47" t="s">
        <v>424</v>
      </c>
      <c r="BP14" s="47" t="s">
        <v>140</v>
      </c>
      <c r="BQ14" s="47" t="s">
        <v>137</v>
      </c>
      <c r="BR14" s="47" t="s">
        <v>138</v>
      </c>
      <c r="BS14" s="47" t="s">
        <v>139</v>
      </c>
      <c r="BT14" s="47" t="s">
        <v>142</v>
      </c>
      <c r="BU14" s="47" t="s">
        <v>143</v>
      </c>
      <c r="BV14" s="47" t="s">
        <v>144</v>
      </c>
      <c r="BW14" s="47" t="s">
        <v>208</v>
      </c>
      <c r="BX14" s="47" t="s">
        <v>426</v>
      </c>
      <c r="BY14" s="47" t="s">
        <v>209</v>
      </c>
      <c r="BZ14" s="47" t="s">
        <v>145</v>
      </c>
      <c r="CA14" s="47" t="s">
        <v>146</v>
      </c>
      <c r="CB14" s="47" t="s">
        <v>147</v>
      </c>
      <c r="CC14" s="47" t="s">
        <v>429</v>
      </c>
      <c r="CD14" s="47" t="s">
        <v>430</v>
      </c>
      <c r="CE14" s="47" t="s">
        <v>431</v>
      </c>
      <c r="CF14" s="47" t="s">
        <v>433</v>
      </c>
      <c r="CG14" s="47" t="s">
        <v>434</v>
      </c>
      <c r="CH14" s="47" t="s">
        <v>435</v>
      </c>
      <c r="CI14" s="47" t="s">
        <v>111</v>
      </c>
      <c r="CJ14" s="47" t="s">
        <v>155</v>
      </c>
      <c r="CK14" s="47" t="s">
        <v>112</v>
      </c>
      <c r="CL14" s="47" t="s">
        <v>437</v>
      </c>
      <c r="CM14" s="47" t="s">
        <v>438</v>
      </c>
      <c r="CN14" s="47" t="s">
        <v>109</v>
      </c>
      <c r="CO14" s="47" t="s">
        <v>128</v>
      </c>
      <c r="CP14" s="47" t="s">
        <v>148</v>
      </c>
      <c r="CQ14" s="47" t="s">
        <v>130</v>
      </c>
      <c r="CR14" s="47" t="s">
        <v>149</v>
      </c>
      <c r="CS14" s="47" t="s">
        <v>150</v>
      </c>
      <c r="CT14" s="47" t="s">
        <v>151</v>
      </c>
      <c r="CU14" s="47" t="s">
        <v>152</v>
      </c>
      <c r="CV14" s="47" t="s">
        <v>204</v>
      </c>
      <c r="CW14" s="47" t="s">
        <v>123</v>
      </c>
      <c r="CX14" s="47" t="s">
        <v>153</v>
      </c>
      <c r="CY14" s="47" t="s">
        <v>444</v>
      </c>
      <c r="CZ14" s="47" t="s">
        <v>112</v>
      </c>
      <c r="DA14" s="47" t="s">
        <v>446</v>
      </c>
      <c r="DB14" s="47" t="s">
        <v>447</v>
      </c>
      <c r="DC14" s="47" t="s">
        <v>448</v>
      </c>
      <c r="DD14" s="47" t="s">
        <v>111</v>
      </c>
      <c r="DE14" s="47" t="s">
        <v>155</v>
      </c>
      <c r="DF14" s="47" t="s">
        <v>112</v>
      </c>
      <c r="DG14" s="47" t="s">
        <v>450</v>
      </c>
      <c r="DH14" s="47" t="s">
        <v>451</v>
      </c>
      <c r="DI14" s="47" t="s">
        <v>452</v>
      </c>
      <c r="DJ14" s="47" t="s">
        <v>453</v>
      </c>
      <c r="DK14" s="47" t="s">
        <v>454</v>
      </c>
      <c r="DL14" s="47" t="s">
        <v>455</v>
      </c>
      <c r="DM14" s="47" t="s">
        <v>159</v>
      </c>
      <c r="DN14" s="47" t="s">
        <v>456</v>
      </c>
      <c r="DO14" s="47" t="s">
        <v>457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57" t="s">
        <v>91</v>
      </c>
      <c r="B40" s="5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59" t="s">
        <v>377</v>
      </c>
      <c r="B41" s="60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119" x14ac:dyDescent="0.25">
      <c r="B42" s="11"/>
      <c r="C42" s="12"/>
    </row>
    <row r="43" spans="1:119" x14ac:dyDescent="0.25">
      <c r="B43" s="80" t="s">
        <v>623</v>
      </c>
      <c r="C43" s="81"/>
      <c r="D43" s="81"/>
      <c r="E43" s="82"/>
      <c r="F43" s="38"/>
      <c r="G43" s="38"/>
    </row>
    <row r="44" spans="1:119" x14ac:dyDescent="0.25">
      <c r="B44" s="16" t="s">
        <v>363</v>
      </c>
      <c r="C44" s="16" t="s">
        <v>371</v>
      </c>
      <c r="D44" s="34">
        <f>E44/100*25</f>
        <v>0</v>
      </c>
      <c r="E44" s="35">
        <f>(C41+F41+I41+L41+O41+R41+U41)/7</f>
        <v>0</v>
      </c>
    </row>
    <row r="45" spans="1:119" x14ac:dyDescent="0.25">
      <c r="B45" s="4" t="s">
        <v>365</v>
      </c>
      <c r="C45" s="4" t="s">
        <v>371</v>
      </c>
      <c r="D45" s="3">
        <f>E45/100*25</f>
        <v>0</v>
      </c>
      <c r="E45" s="30">
        <f>(D41+G41+J41+M41+P41+S41+V41)/7</f>
        <v>0</v>
      </c>
    </row>
    <row r="46" spans="1:119" x14ac:dyDescent="0.25">
      <c r="B46" s="4" t="s">
        <v>366</v>
      </c>
      <c r="C46" s="4" t="s">
        <v>371</v>
      </c>
      <c r="D46" s="3">
        <f>E46/100*25</f>
        <v>0</v>
      </c>
      <c r="E46" s="30">
        <f>(E41+H41+K41+N41+Q41+T41+W41)/7</f>
        <v>0</v>
      </c>
    </row>
    <row r="47" spans="1:119" x14ac:dyDescent="0.25">
      <c r="B47" s="4"/>
      <c r="C47" s="4"/>
      <c r="D47" s="31">
        <f>SUM(D44:D46)</f>
        <v>0</v>
      </c>
      <c r="E47" s="32">
        <f>SUM(E44:E46)</f>
        <v>0</v>
      </c>
    </row>
    <row r="48" spans="1:119" ht="30.75" customHeight="1" x14ac:dyDescent="0.25">
      <c r="B48" s="4"/>
      <c r="C48" s="4"/>
      <c r="D48" s="83" t="s">
        <v>168</v>
      </c>
      <c r="E48" s="83"/>
      <c r="F48" s="84" t="s">
        <v>622</v>
      </c>
      <c r="G48" s="84"/>
    </row>
    <row r="49" spans="2:7" x14ac:dyDescent="0.25">
      <c r="B49" s="4" t="s">
        <v>363</v>
      </c>
      <c r="C49" s="4" t="s">
        <v>372</v>
      </c>
      <c r="D49" s="33">
        <f>E49/100*25</f>
        <v>0</v>
      </c>
      <c r="E49" s="30">
        <f>(X41+AA41+AD41+AG41+AJ41+AM41+AP41)/7</f>
        <v>0</v>
      </c>
      <c r="F49" s="33">
        <f>G49/100*25</f>
        <v>0</v>
      </c>
      <c r="G49" s="30">
        <f>(AS41+AV41+AY41+BB41+BE41)/5</f>
        <v>0</v>
      </c>
    </row>
    <row r="50" spans="2:7" x14ac:dyDescent="0.25">
      <c r="B50" s="4" t="s">
        <v>365</v>
      </c>
      <c r="C50" s="4" t="s">
        <v>372</v>
      </c>
      <c r="D50" s="33">
        <f>E50/100*25</f>
        <v>0</v>
      </c>
      <c r="E50" s="30">
        <f>(Y41+AB41+AE41+AH41+AK41+AN41+AQ41)/7</f>
        <v>0</v>
      </c>
      <c r="F50" s="33">
        <f>G50/100*25</f>
        <v>0</v>
      </c>
      <c r="G50" s="30">
        <f>(AT41+AW41+AZ41+BC41+BF41)/5</f>
        <v>0</v>
      </c>
    </row>
    <row r="51" spans="2:7" x14ac:dyDescent="0.25">
      <c r="B51" s="4" t="s">
        <v>366</v>
      </c>
      <c r="C51" s="4" t="s">
        <v>372</v>
      </c>
      <c r="D51" s="33">
        <f>E51/100*25</f>
        <v>0</v>
      </c>
      <c r="E51" s="30">
        <f>(Z41+AC41+AF41+AI41+AL41+AO41+AR41)/7</f>
        <v>0</v>
      </c>
      <c r="F51" s="33">
        <f>G51/100*25</f>
        <v>0</v>
      </c>
      <c r="G51" s="30">
        <f>(AU41+AX41+BA41+BD41+BG41)/5</f>
        <v>0</v>
      </c>
    </row>
    <row r="52" spans="2:7" x14ac:dyDescent="0.25">
      <c r="B52" s="4"/>
      <c r="C52" s="4"/>
      <c r="D52" s="32">
        <f>SUM(D49:D51)</f>
        <v>0</v>
      </c>
      <c r="E52" s="32">
        <f>SUM(E49:E51)</f>
        <v>0</v>
      </c>
      <c r="F52" s="32">
        <f>SUM(F49:F51)</f>
        <v>0</v>
      </c>
      <c r="G52" s="32">
        <f>SUM(G49:G51)</f>
        <v>0</v>
      </c>
    </row>
    <row r="53" spans="2:7" x14ac:dyDescent="0.25">
      <c r="B53" s="4" t="s">
        <v>363</v>
      </c>
      <c r="C53" s="4" t="s">
        <v>373</v>
      </c>
      <c r="D53" s="3">
        <f>E53/100*25</f>
        <v>0</v>
      </c>
      <c r="E53" s="30">
        <f>(BH41+BK41+BN41+BQ41+BT41)/5</f>
        <v>0</v>
      </c>
    </row>
    <row r="54" spans="2:7" x14ac:dyDescent="0.25">
      <c r="B54" s="4" t="s">
        <v>365</v>
      </c>
      <c r="C54" s="4" t="s">
        <v>373</v>
      </c>
      <c r="D54" s="3">
        <f>E54/100*25</f>
        <v>0</v>
      </c>
      <c r="E54" s="30">
        <f>(BI41+BL41+BO41+BR41+BU41)/5</f>
        <v>0</v>
      </c>
    </row>
    <row r="55" spans="2:7" x14ac:dyDescent="0.25">
      <c r="B55" s="4" t="s">
        <v>366</v>
      </c>
      <c r="C55" s="4" t="s">
        <v>373</v>
      </c>
      <c r="D55" s="3">
        <f>E55/100*25</f>
        <v>0</v>
      </c>
      <c r="E55" s="30">
        <f>(BJ41+BM41+BP41+BS41+BV41)/5</f>
        <v>0</v>
      </c>
    </row>
    <row r="56" spans="2:7" x14ac:dyDescent="0.25">
      <c r="B56" s="4"/>
      <c r="C56" s="4"/>
      <c r="D56" s="31">
        <f>SUM(D53:D55)</f>
        <v>0</v>
      </c>
      <c r="E56" s="32">
        <f>SUM(E53:E55)</f>
        <v>0</v>
      </c>
    </row>
    <row r="57" spans="2:7" x14ac:dyDescent="0.25">
      <c r="B57" s="4"/>
      <c r="C57" s="4"/>
      <c r="D57" s="85" t="s">
        <v>171</v>
      </c>
      <c r="E57" s="86"/>
      <c r="F57" s="87" t="s">
        <v>40</v>
      </c>
      <c r="G57" s="88"/>
    </row>
    <row r="58" spans="2:7" x14ac:dyDescent="0.25">
      <c r="B58" s="4" t="s">
        <v>363</v>
      </c>
      <c r="C58" s="4" t="s">
        <v>374</v>
      </c>
      <c r="D58" s="3">
        <f>E58/100*25</f>
        <v>0</v>
      </c>
      <c r="E58" s="30">
        <f>(BW41+BZ41+CC41+CF41)/4</f>
        <v>0</v>
      </c>
      <c r="F58" s="3">
        <f>G58/100*25</f>
        <v>0</v>
      </c>
      <c r="G58" s="30">
        <f>(CI41+CL41+CO41+CR41+CU41+CX41)/6</f>
        <v>0</v>
      </c>
    </row>
    <row r="59" spans="2:7" x14ac:dyDescent="0.25">
      <c r="B59" s="4" t="s">
        <v>365</v>
      </c>
      <c r="C59" s="4" t="s">
        <v>374</v>
      </c>
      <c r="D59" s="3">
        <f>E59/100*25</f>
        <v>0</v>
      </c>
      <c r="E59" s="30">
        <f>(BX41+CA41+CD41+CG41)/4</f>
        <v>0</v>
      </c>
      <c r="F59" s="3">
        <f t="shared" ref="F59:F60" si="4">G59/100*25</f>
        <v>0</v>
      </c>
      <c r="G59" s="30">
        <f>(CJ41+CM41+CP41+CS41+CV41+CY41)/6</f>
        <v>0</v>
      </c>
    </row>
    <row r="60" spans="2:7" x14ac:dyDescent="0.25">
      <c r="B60" s="4" t="s">
        <v>366</v>
      </c>
      <c r="C60" s="4" t="s">
        <v>374</v>
      </c>
      <c r="D60" s="3">
        <f>E60/100*25</f>
        <v>0</v>
      </c>
      <c r="E60" s="30">
        <f>(BY41+CB41+CE41+CH41)/4</f>
        <v>0</v>
      </c>
      <c r="F60" s="3">
        <f t="shared" si="4"/>
        <v>0</v>
      </c>
      <c r="G60" s="30">
        <f>(CK41+CN41+CQ41+CT41+CW41+CZ41)/6</f>
        <v>0</v>
      </c>
    </row>
    <row r="61" spans="2:7" x14ac:dyDescent="0.25">
      <c r="B61" s="4"/>
      <c r="C61" s="4"/>
      <c r="D61" s="31">
        <f>SUM(D58:D60)</f>
        <v>0</v>
      </c>
      <c r="E61" s="31">
        <f>SUM(E58:E60)</f>
        <v>0</v>
      </c>
      <c r="F61" s="31">
        <f>SUM(F58:F60)</f>
        <v>0</v>
      </c>
      <c r="G61" s="31">
        <f>SUM(G58:G60)</f>
        <v>0</v>
      </c>
    </row>
    <row r="62" spans="2:7" x14ac:dyDescent="0.25">
      <c r="B62" s="4" t="s">
        <v>363</v>
      </c>
      <c r="C62" s="4" t="s">
        <v>375</v>
      </c>
      <c r="D62" s="3">
        <f>E62/100*25</f>
        <v>0</v>
      </c>
      <c r="E62" s="30">
        <f>(DA41+DD41+DG41+DJ41+DM41)/5</f>
        <v>0</v>
      </c>
    </row>
    <row r="63" spans="2:7" x14ac:dyDescent="0.25">
      <c r="B63" s="4" t="s">
        <v>365</v>
      </c>
      <c r="C63" s="4" t="s">
        <v>375</v>
      </c>
      <c r="D63" s="3">
        <f>E63/100*25</f>
        <v>0</v>
      </c>
      <c r="E63" s="30">
        <f>(DB41+DE41+DH41+DK41+DN41)/5</f>
        <v>0</v>
      </c>
    </row>
    <row r="64" spans="2:7" x14ac:dyDescent="0.25">
      <c r="B64" s="4" t="s">
        <v>366</v>
      </c>
      <c r="C64" s="4" t="s">
        <v>375</v>
      </c>
      <c r="D64" s="3">
        <f>E64/100*25</f>
        <v>0</v>
      </c>
      <c r="E64" s="30">
        <f>(DC41+DF41+DI41+DL41+DO41)/5</f>
        <v>0</v>
      </c>
    </row>
    <row r="65" spans="2:5" x14ac:dyDescent="0.25">
      <c r="B65" s="4"/>
      <c r="C65" s="4"/>
      <c r="D65" s="31">
        <f>SUM(D62:D64)</f>
        <v>0</v>
      </c>
      <c r="E65" s="31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abSelected="1" workbookViewId="0">
      <selection activeCell="M39" sqref="M39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625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656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4" t="s">
        <v>626</v>
      </c>
      <c r="IS2" s="10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4" t="s">
        <v>0</v>
      </c>
      <c r="B4" s="64" t="s">
        <v>90</v>
      </c>
      <c r="C4" s="75" t="s">
        <v>179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 t="s">
        <v>167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91" t="s">
        <v>458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3"/>
      <c r="DY4" s="121" t="s">
        <v>170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115" t="s">
        <v>182</v>
      </c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</row>
    <row r="5" spans="1:254" ht="15" customHeight="1" x14ac:dyDescent="0.25">
      <c r="A5" s="64"/>
      <c r="B5" s="64"/>
      <c r="C5" s="119" t="s">
        <v>166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 t="s">
        <v>180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3" t="s">
        <v>169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 t="s">
        <v>181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177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9" t="s">
        <v>178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 t="s">
        <v>174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20" t="s">
        <v>171</v>
      </c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20"/>
      <c r="FO5" s="113" t="s">
        <v>175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6" t="s">
        <v>176</v>
      </c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8"/>
      <c r="HE5" s="96" t="s">
        <v>40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114"/>
      <c r="HZ5" s="113" t="s">
        <v>173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</row>
    <row r="6" spans="1:254" ht="4.1500000000000004" hidden="1" customHeight="1" x14ac:dyDescent="0.25">
      <c r="A6" s="64"/>
      <c r="B6" s="6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</row>
    <row r="7" spans="1:254" ht="16.149999999999999" hidden="1" customHeight="1" thickBot="1" x14ac:dyDescent="0.3">
      <c r="A7" s="64"/>
      <c r="B7" s="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</row>
    <row r="8" spans="1:254" ht="17.45" hidden="1" customHeight="1" thickBot="1" x14ac:dyDescent="0.3">
      <c r="A8" s="64"/>
      <c r="B8" s="6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</row>
    <row r="9" spans="1:254" ht="18" hidden="1" customHeight="1" thickBot="1" x14ac:dyDescent="0.3">
      <c r="A9" s="64"/>
      <c r="B9" s="6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</row>
    <row r="10" spans="1:254" ht="30" hidden="1" customHeight="1" thickBot="1" x14ac:dyDescent="0.3">
      <c r="A10" s="64"/>
      <c r="B10" s="6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</row>
    <row r="11" spans="1:254" ht="15.75" x14ac:dyDescent="0.25">
      <c r="A11" s="64"/>
      <c r="B11" s="64"/>
      <c r="C11" s="119" t="s">
        <v>42</v>
      </c>
      <c r="D11" s="119" t="s">
        <v>2</v>
      </c>
      <c r="E11" s="119" t="s">
        <v>3</v>
      </c>
      <c r="F11" s="119" t="s">
        <v>43</v>
      </c>
      <c r="G11" s="119" t="s">
        <v>6</v>
      </c>
      <c r="H11" s="119" t="s">
        <v>7</v>
      </c>
      <c r="I11" s="119" t="s">
        <v>44</v>
      </c>
      <c r="J11" s="119"/>
      <c r="K11" s="119"/>
      <c r="L11" s="119" t="s">
        <v>83</v>
      </c>
      <c r="M11" s="119"/>
      <c r="N11" s="119"/>
      <c r="O11" s="119" t="s">
        <v>45</v>
      </c>
      <c r="P11" s="119"/>
      <c r="Q11" s="119"/>
      <c r="R11" s="119" t="s">
        <v>46</v>
      </c>
      <c r="S11" s="119"/>
      <c r="T11" s="119"/>
      <c r="U11" s="119" t="s">
        <v>47</v>
      </c>
      <c r="V11" s="119"/>
      <c r="W11" s="119"/>
      <c r="X11" s="119" t="s">
        <v>48</v>
      </c>
      <c r="Y11" s="119"/>
      <c r="Z11" s="119"/>
      <c r="AA11" s="119" t="s">
        <v>49</v>
      </c>
      <c r="AB11" s="119"/>
      <c r="AC11" s="119"/>
      <c r="AD11" s="119" t="s">
        <v>474</v>
      </c>
      <c r="AE11" s="119"/>
      <c r="AF11" s="119"/>
      <c r="AG11" s="119" t="s">
        <v>84</v>
      </c>
      <c r="AH11" s="119"/>
      <c r="AI11" s="119"/>
      <c r="AJ11" s="113" t="s">
        <v>50</v>
      </c>
      <c r="AK11" s="113"/>
      <c r="AL11" s="113"/>
      <c r="AM11" s="113" t="s">
        <v>483</v>
      </c>
      <c r="AN11" s="113"/>
      <c r="AO11" s="113"/>
      <c r="AP11" s="119" t="s">
        <v>51</v>
      </c>
      <c r="AQ11" s="119"/>
      <c r="AR11" s="119"/>
      <c r="AS11" s="119" t="s">
        <v>52</v>
      </c>
      <c r="AT11" s="119"/>
      <c r="AU11" s="119"/>
      <c r="AV11" s="113" t="s">
        <v>53</v>
      </c>
      <c r="AW11" s="113"/>
      <c r="AX11" s="113"/>
      <c r="AY11" s="119" t="s">
        <v>54</v>
      </c>
      <c r="AZ11" s="119"/>
      <c r="BA11" s="119"/>
      <c r="BB11" s="119" t="s">
        <v>55</v>
      </c>
      <c r="BC11" s="119"/>
      <c r="BD11" s="119"/>
      <c r="BE11" s="119" t="s">
        <v>56</v>
      </c>
      <c r="BF11" s="119"/>
      <c r="BG11" s="119"/>
      <c r="BH11" s="119" t="s">
        <v>57</v>
      </c>
      <c r="BI11" s="119"/>
      <c r="BJ11" s="119"/>
      <c r="BK11" s="119" t="s">
        <v>489</v>
      </c>
      <c r="BL11" s="119"/>
      <c r="BM11" s="119"/>
      <c r="BN11" s="113" t="s">
        <v>58</v>
      </c>
      <c r="BO11" s="113"/>
      <c r="BP11" s="113"/>
      <c r="BQ11" s="113" t="s">
        <v>59</v>
      </c>
      <c r="BR11" s="113"/>
      <c r="BS11" s="113"/>
      <c r="BT11" s="113" t="s">
        <v>60</v>
      </c>
      <c r="BU11" s="113"/>
      <c r="BV11" s="113"/>
      <c r="BW11" s="113" t="s">
        <v>61</v>
      </c>
      <c r="BX11" s="113"/>
      <c r="BY11" s="113"/>
      <c r="BZ11" s="113" t="s">
        <v>62</v>
      </c>
      <c r="CA11" s="113"/>
      <c r="CB11" s="113"/>
      <c r="CC11" s="113" t="s">
        <v>63</v>
      </c>
      <c r="CD11" s="113"/>
      <c r="CE11" s="113"/>
      <c r="CF11" s="113" t="s">
        <v>64</v>
      </c>
      <c r="CG11" s="113"/>
      <c r="CH11" s="113"/>
      <c r="CI11" s="113" t="s">
        <v>65</v>
      </c>
      <c r="CJ11" s="113"/>
      <c r="CK11" s="113"/>
      <c r="CL11" s="113" t="s">
        <v>66</v>
      </c>
      <c r="CM11" s="113"/>
      <c r="CN11" s="113"/>
      <c r="CO11" s="113" t="s">
        <v>85</v>
      </c>
      <c r="CP11" s="113"/>
      <c r="CQ11" s="113"/>
      <c r="CR11" s="113" t="s">
        <v>67</v>
      </c>
      <c r="CS11" s="113"/>
      <c r="CT11" s="113"/>
      <c r="CU11" s="113" t="s">
        <v>68</v>
      </c>
      <c r="CV11" s="113"/>
      <c r="CW11" s="113"/>
      <c r="CX11" s="113" t="s">
        <v>69</v>
      </c>
      <c r="CY11" s="113"/>
      <c r="CZ11" s="113"/>
      <c r="DA11" s="113" t="s">
        <v>70</v>
      </c>
      <c r="DB11" s="113"/>
      <c r="DC11" s="113"/>
      <c r="DD11" s="113" t="s">
        <v>183</v>
      </c>
      <c r="DE11" s="113"/>
      <c r="DF11" s="113"/>
      <c r="DG11" s="113" t="s">
        <v>184</v>
      </c>
      <c r="DH11" s="113"/>
      <c r="DI11" s="113"/>
      <c r="DJ11" s="113" t="s">
        <v>185</v>
      </c>
      <c r="DK11" s="113"/>
      <c r="DL11" s="113"/>
      <c r="DM11" s="113" t="s">
        <v>186</v>
      </c>
      <c r="DN11" s="113"/>
      <c r="DO11" s="113"/>
      <c r="DP11" s="113" t="s">
        <v>187</v>
      </c>
      <c r="DQ11" s="113"/>
      <c r="DR11" s="113"/>
      <c r="DS11" s="113" t="s">
        <v>188</v>
      </c>
      <c r="DT11" s="113"/>
      <c r="DU11" s="113"/>
      <c r="DV11" s="113" t="s">
        <v>189</v>
      </c>
      <c r="DW11" s="113"/>
      <c r="DX11" s="113"/>
      <c r="DY11" s="113" t="s">
        <v>71</v>
      </c>
      <c r="DZ11" s="113"/>
      <c r="EA11" s="113"/>
      <c r="EB11" s="113" t="s">
        <v>72</v>
      </c>
      <c r="EC11" s="113"/>
      <c r="ED11" s="113"/>
      <c r="EE11" s="113" t="s">
        <v>73</v>
      </c>
      <c r="EF11" s="113"/>
      <c r="EG11" s="113"/>
      <c r="EH11" s="113" t="s">
        <v>86</v>
      </c>
      <c r="EI11" s="113"/>
      <c r="EJ11" s="113"/>
      <c r="EK11" s="113" t="s">
        <v>74</v>
      </c>
      <c r="EL11" s="113"/>
      <c r="EM11" s="113"/>
      <c r="EN11" s="113" t="s">
        <v>75</v>
      </c>
      <c r="EO11" s="113"/>
      <c r="EP11" s="113"/>
      <c r="EQ11" s="113" t="s">
        <v>76</v>
      </c>
      <c r="ER11" s="113"/>
      <c r="ES11" s="113"/>
      <c r="ET11" s="113" t="s">
        <v>77</v>
      </c>
      <c r="EU11" s="113"/>
      <c r="EV11" s="113"/>
      <c r="EW11" s="113" t="s">
        <v>78</v>
      </c>
      <c r="EX11" s="113"/>
      <c r="EY11" s="113"/>
      <c r="EZ11" s="113" t="s">
        <v>79</v>
      </c>
      <c r="FA11" s="113"/>
      <c r="FB11" s="113"/>
      <c r="FC11" s="113" t="s">
        <v>80</v>
      </c>
      <c r="FD11" s="113"/>
      <c r="FE11" s="113"/>
      <c r="FF11" s="113" t="s">
        <v>81</v>
      </c>
      <c r="FG11" s="113"/>
      <c r="FH11" s="113"/>
      <c r="FI11" s="113" t="s">
        <v>82</v>
      </c>
      <c r="FJ11" s="113"/>
      <c r="FK11" s="113"/>
      <c r="FL11" s="113" t="s">
        <v>87</v>
      </c>
      <c r="FM11" s="113"/>
      <c r="FN11" s="113"/>
      <c r="FO11" s="113" t="s">
        <v>88</v>
      </c>
      <c r="FP11" s="113"/>
      <c r="FQ11" s="113"/>
      <c r="FR11" s="113" t="s">
        <v>190</v>
      </c>
      <c r="FS11" s="113"/>
      <c r="FT11" s="113"/>
      <c r="FU11" s="113" t="s">
        <v>191</v>
      </c>
      <c r="FV11" s="113"/>
      <c r="FW11" s="113"/>
      <c r="FX11" s="113" t="s">
        <v>192</v>
      </c>
      <c r="FY11" s="113"/>
      <c r="FZ11" s="113"/>
      <c r="GA11" s="113" t="s">
        <v>193</v>
      </c>
      <c r="GB11" s="113"/>
      <c r="GC11" s="113"/>
      <c r="GD11" s="113" t="s">
        <v>194</v>
      </c>
      <c r="GE11" s="113"/>
      <c r="GF11" s="113"/>
      <c r="GG11" s="113" t="s">
        <v>195</v>
      </c>
      <c r="GH11" s="113"/>
      <c r="GI11" s="113"/>
      <c r="GJ11" s="113" t="s">
        <v>567</v>
      </c>
      <c r="GK11" s="113"/>
      <c r="GL11" s="113"/>
      <c r="GM11" s="113" t="s">
        <v>568</v>
      </c>
      <c r="GN11" s="113"/>
      <c r="GO11" s="113"/>
      <c r="GP11" s="113" t="s">
        <v>570</v>
      </c>
      <c r="GQ11" s="113"/>
      <c r="GR11" s="113"/>
      <c r="GS11" s="113" t="s">
        <v>574</v>
      </c>
      <c r="GT11" s="113"/>
      <c r="GU11" s="113"/>
      <c r="GV11" s="113" t="s">
        <v>580</v>
      </c>
      <c r="GW11" s="113"/>
      <c r="GX11" s="113"/>
      <c r="GY11" s="113" t="s">
        <v>581</v>
      </c>
      <c r="GZ11" s="113"/>
      <c r="HA11" s="113"/>
      <c r="HB11" s="113" t="s">
        <v>585</v>
      </c>
      <c r="HC11" s="113"/>
      <c r="HD11" s="113"/>
      <c r="HE11" s="113" t="s">
        <v>586</v>
      </c>
      <c r="HF11" s="113"/>
      <c r="HG11" s="113"/>
      <c r="HH11" s="113" t="s">
        <v>588</v>
      </c>
      <c r="HI11" s="113"/>
      <c r="HJ11" s="113"/>
      <c r="HK11" s="113" t="s">
        <v>592</v>
      </c>
      <c r="HL11" s="113"/>
      <c r="HM11" s="113"/>
      <c r="HN11" s="113" t="s">
        <v>594</v>
      </c>
      <c r="HO11" s="113"/>
      <c r="HP11" s="113"/>
      <c r="HQ11" s="113" t="s">
        <v>597</v>
      </c>
      <c r="HR11" s="113"/>
      <c r="HS11" s="113"/>
      <c r="HT11" s="113" t="s">
        <v>602</v>
      </c>
      <c r="HU11" s="113"/>
      <c r="HV11" s="113"/>
      <c r="HW11" s="113" t="s">
        <v>603</v>
      </c>
      <c r="HX11" s="113"/>
      <c r="HY11" s="113"/>
      <c r="HZ11" s="113" t="s">
        <v>196</v>
      </c>
      <c r="IA11" s="113"/>
      <c r="IB11" s="113"/>
      <c r="IC11" s="113" t="s">
        <v>197</v>
      </c>
      <c r="ID11" s="113"/>
      <c r="IE11" s="113"/>
      <c r="IF11" s="113" t="s">
        <v>198</v>
      </c>
      <c r="IG11" s="113"/>
      <c r="IH11" s="113"/>
      <c r="II11" s="113" t="s">
        <v>199</v>
      </c>
      <c r="IJ11" s="113"/>
      <c r="IK11" s="113"/>
      <c r="IL11" s="113" t="s">
        <v>200</v>
      </c>
      <c r="IM11" s="113"/>
      <c r="IN11" s="113"/>
      <c r="IO11" s="113" t="s">
        <v>201</v>
      </c>
      <c r="IP11" s="113"/>
      <c r="IQ11" s="113"/>
      <c r="IR11" s="113" t="s">
        <v>202</v>
      </c>
      <c r="IS11" s="113"/>
      <c r="IT11" s="113"/>
    </row>
    <row r="12" spans="1:254" ht="91.5" customHeight="1" x14ac:dyDescent="0.25">
      <c r="A12" s="64"/>
      <c r="B12" s="64"/>
      <c r="C12" s="63" t="s">
        <v>459</v>
      </c>
      <c r="D12" s="63"/>
      <c r="E12" s="63"/>
      <c r="F12" s="61" t="s">
        <v>462</v>
      </c>
      <c r="G12" s="61"/>
      <c r="H12" s="61"/>
      <c r="I12" s="61" t="s">
        <v>463</v>
      </c>
      <c r="J12" s="61"/>
      <c r="K12" s="61"/>
      <c r="L12" s="61" t="s">
        <v>467</v>
      </c>
      <c r="M12" s="61"/>
      <c r="N12" s="61"/>
      <c r="O12" s="61" t="s">
        <v>468</v>
      </c>
      <c r="P12" s="61"/>
      <c r="Q12" s="61"/>
      <c r="R12" s="61" t="s">
        <v>469</v>
      </c>
      <c r="S12" s="61"/>
      <c r="T12" s="61"/>
      <c r="U12" s="61" t="s">
        <v>223</v>
      </c>
      <c r="V12" s="61"/>
      <c r="W12" s="61"/>
      <c r="X12" s="61" t="s">
        <v>620</v>
      </c>
      <c r="Y12" s="61"/>
      <c r="Z12" s="61"/>
      <c r="AA12" s="63" t="s">
        <v>226</v>
      </c>
      <c r="AB12" s="63"/>
      <c r="AC12" s="63"/>
      <c r="AD12" s="63" t="s">
        <v>475</v>
      </c>
      <c r="AE12" s="63"/>
      <c r="AF12" s="63"/>
      <c r="AG12" s="61" t="s">
        <v>476</v>
      </c>
      <c r="AH12" s="61"/>
      <c r="AI12" s="61"/>
      <c r="AJ12" s="61" t="s">
        <v>480</v>
      </c>
      <c r="AK12" s="61"/>
      <c r="AL12" s="61"/>
      <c r="AM12" s="63" t="s">
        <v>482</v>
      </c>
      <c r="AN12" s="63"/>
      <c r="AO12" s="63"/>
      <c r="AP12" s="61" t="s">
        <v>233</v>
      </c>
      <c r="AQ12" s="61"/>
      <c r="AR12" s="61"/>
      <c r="AS12" s="63" t="s">
        <v>484</v>
      </c>
      <c r="AT12" s="63"/>
      <c r="AU12" s="63"/>
      <c r="AV12" s="61" t="s">
        <v>485</v>
      </c>
      <c r="AW12" s="61"/>
      <c r="AX12" s="61"/>
      <c r="AY12" s="61" t="s">
        <v>239</v>
      </c>
      <c r="AZ12" s="61"/>
      <c r="BA12" s="61"/>
      <c r="BB12" s="61" t="s">
        <v>486</v>
      </c>
      <c r="BC12" s="61"/>
      <c r="BD12" s="61"/>
      <c r="BE12" s="61" t="s">
        <v>487</v>
      </c>
      <c r="BF12" s="61"/>
      <c r="BG12" s="61"/>
      <c r="BH12" s="61" t="s">
        <v>488</v>
      </c>
      <c r="BI12" s="61"/>
      <c r="BJ12" s="61"/>
      <c r="BK12" s="61" t="s">
        <v>494</v>
      </c>
      <c r="BL12" s="61"/>
      <c r="BM12" s="61"/>
      <c r="BN12" s="61" t="s">
        <v>490</v>
      </c>
      <c r="BO12" s="61"/>
      <c r="BP12" s="61"/>
      <c r="BQ12" s="61" t="s">
        <v>491</v>
      </c>
      <c r="BR12" s="61"/>
      <c r="BS12" s="61"/>
      <c r="BT12" s="61" t="s">
        <v>254</v>
      </c>
      <c r="BU12" s="61"/>
      <c r="BV12" s="61"/>
      <c r="BW12" s="61" t="s">
        <v>499</v>
      </c>
      <c r="BX12" s="61"/>
      <c r="BY12" s="61"/>
      <c r="BZ12" s="61" t="s">
        <v>257</v>
      </c>
      <c r="CA12" s="61"/>
      <c r="CB12" s="61"/>
      <c r="CC12" s="61" t="s">
        <v>260</v>
      </c>
      <c r="CD12" s="61"/>
      <c r="CE12" s="61"/>
      <c r="CF12" s="61" t="s">
        <v>502</v>
      </c>
      <c r="CG12" s="61"/>
      <c r="CH12" s="61"/>
      <c r="CI12" s="61" t="s">
        <v>506</v>
      </c>
      <c r="CJ12" s="61"/>
      <c r="CK12" s="61"/>
      <c r="CL12" s="61" t="s">
        <v>507</v>
      </c>
      <c r="CM12" s="61"/>
      <c r="CN12" s="61"/>
      <c r="CO12" s="61" t="s">
        <v>508</v>
      </c>
      <c r="CP12" s="61"/>
      <c r="CQ12" s="61"/>
      <c r="CR12" s="61" t="s">
        <v>509</v>
      </c>
      <c r="CS12" s="61"/>
      <c r="CT12" s="61"/>
      <c r="CU12" s="61" t="s">
        <v>510</v>
      </c>
      <c r="CV12" s="61"/>
      <c r="CW12" s="61"/>
      <c r="CX12" s="61" t="s">
        <v>511</v>
      </c>
      <c r="CY12" s="61"/>
      <c r="CZ12" s="61"/>
      <c r="DA12" s="61" t="s">
        <v>270</v>
      </c>
      <c r="DB12" s="61"/>
      <c r="DC12" s="61"/>
      <c r="DD12" s="61" t="s">
        <v>516</v>
      </c>
      <c r="DE12" s="61"/>
      <c r="DF12" s="61"/>
      <c r="DG12" s="61" t="s">
        <v>517</v>
      </c>
      <c r="DH12" s="61"/>
      <c r="DI12" s="61"/>
      <c r="DJ12" s="61" t="s">
        <v>521</v>
      </c>
      <c r="DK12" s="61"/>
      <c r="DL12" s="61"/>
      <c r="DM12" s="61" t="s">
        <v>283</v>
      </c>
      <c r="DN12" s="61"/>
      <c r="DO12" s="61"/>
      <c r="DP12" s="61" t="s">
        <v>286</v>
      </c>
      <c r="DQ12" s="61"/>
      <c r="DR12" s="61"/>
      <c r="DS12" s="61" t="s">
        <v>523</v>
      </c>
      <c r="DT12" s="61"/>
      <c r="DU12" s="61"/>
      <c r="DV12" s="61" t="s">
        <v>260</v>
      </c>
      <c r="DW12" s="61"/>
      <c r="DX12" s="61"/>
      <c r="DY12" s="61" t="s">
        <v>528</v>
      </c>
      <c r="DZ12" s="61"/>
      <c r="EA12" s="61"/>
      <c r="EB12" s="61" t="s">
        <v>529</v>
      </c>
      <c r="EC12" s="61"/>
      <c r="ED12" s="61"/>
      <c r="EE12" s="61" t="s">
        <v>295</v>
      </c>
      <c r="EF12" s="61"/>
      <c r="EG12" s="61"/>
      <c r="EH12" s="61" t="s">
        <v>532</v>
      </c>
      <c r="EI12" s="61"/>
      <c r="EJ12" s="61"/>
      <c r="EK12" s="61" t="s">
        <v>299</v>
      </c>
      <c r="EL12" s="61"/>
      <c r="EM12" s="61"/>
      <c r="EN12" s="61" t="s">
        <v>300</v>
      </c>
      <c r="EO12" s="61"/>
      <c r="EP12" s="61"/>
      <c r="EQ12" s="61" t="s">
        <v>535</v>
      </c>
      <c r="ER12" s="61"/>
      <c r="ES12" s="61"/>
      <c r="ET12" s="61" t="s">
        <v>536</v>
      </c>
      <c r="EU12" s="61"/>
      <c r="EV12" s="61"/>
      <c r="EW12" s="61" t="s">
        <v>537</v>
      </c>
      <c r="EX12" s="61"/>
      <c r="EY12" s="61"/>
      <c r="EZ12" s="61" t="s">
        <v>538</v>
      </c>
      <c r="FA12" s="61"/>
      <c r="FB12" s="61"/>
      <c r="FC12" s="61" t="s">
        <v>540</v>
      </c>
      <c r="FD12" s="61"/>
      <c r="FE12" s="61"/>
      <c r="FF12" s="61" t="s">
        <v>547</v>
      </c>
      <c r="FG12" s="61"/>
      <c r="FH12" s="61"/>
      <c r="FI12" s="61" t="s">
        <v>544</v>
      </c>
      <c r="FJ12" s="61"/>
      <c r="FK12" s="61"/>
      <c r="FL12" s="61" t="s">
        <v>545</v>
      </c>
      <c r="FM12" s="61"/>
      <c r="FN12" s="61"/>
      <c r="FO12" s="119" t="s">
        <v>318</v>
      </c>
      <c r="FP12" s="119"/>
      <c r="FQ12" s="119"/>
      <c r="FR12" s="61" t="s">
        <v>552</v>
      </c>
      <c r="FS12" s="61"/>
      <c r="FT12" s="61"/>
      <c r="FU12" s="61" t="s">
        <v>554</v>
      </c>
      <c r="FV12" s="61"/>
      <c r="FW12" s="61"/>
      <c r="FX12" s="61" t="s">
        <v>323</v>
      </c>
      <c r="FY12" s="61"/>
      <c r="FZ12" s="61"/>
      <c r="GA12" s="61" t="s">
        <v>556</v>
      </c>
      <c r="GB12" s="61"/>
      <c r="GC12" s="61"/>
      <c r="GD12" s="61" t="s">
        <v>558</v>
      </c>
      <c r="GE12" s="61"/>
      <c r="GF12" s="61"/>
      <c r="GG12" s="61" t="s">
        <v>562</v>
      </c>
      <c r="GH12" s="61"/>
      <c r="GI12" s="61"/>
      <c r="GJ12" s="63" t="s">
        <v>563</v>
      </c>
      <c r="GK12" s="63"/>
      <c r="GL12" s="63"/>
      <c r="GM12" s="61" t="s">
        <v>331</v>
      </c>
      <c r="GN12" s="61"/>
      <c r="GO12" s="61"/>
      <c r="GP12" s="61" t="s">
        <v>569</v>
      </c>
      <c r="GQ12" s="61"/>
      <c r="GR12" s="61"/>
      <c r="GS12" s="61" t="s">
        <v>575</v>
      </c>
      <c r="GT12" s="61"/>
      <c r="GU12" s="61"/>
      <c r="GV12" s="61" t="s">
        <v>576</v>
      </c>
      <c r="GW12" s="61"/>
      <c r="GX12" s="61"/>
      <c r="GY12" s="61" t="s">
        <v>336</v>
      </c>
      <c r="GZ12" s="61"/>
      <c r="HA12" s="61"/>
      <c r="HB12" s="61" t="s">
        <v>337</v>
      </c>
      <c r="HC12" s="61"/>
      <c r="HD12" s="61"/>
      <c r="HE12" s="61" t="s">
        <v>340</v>
      </c>
      <c r="HF12" s="61"/>
      <c r="HG12" s="61"/>
      <c r="HH12" s="61" t="s">
        <v>587</v>
      </c>
      <c r="HI12" s="61"/>
      <c r="HJ12" s="61"/>
      <c r="HK12" s="61" t="s">
        <v>593</v>
      </c>
      <c r="HL12" s="61"/>
      <c r="HM12" s="61"/>
      <c r="HN12" s="61" t="s">
        <v>595</v>
      </c>
      <c r="HO12" s="61"/>
      <c r="HP12" s="61"/>
      <c r="HQ12" s="61" t="s">
        <v>598</v>
      </c>
      <c r="HR12" s="61"/>
      <c r="HS12" s="61"/>
      <c r="HT12" s="61" t="s">
        <v>349</v>
      </c>
      <c r="HU12" s="61"/>
      <c r="HV12" s="61"/>
      <c r="HW12" s="61" t="s">
        <v>215</v>
      </c>
      <c r="HX12" s="61"/>
      <c r="HY12" s="61"/>
      <c r="HZ12" s="61" t="s">
        <v>604</v>
      </c>
      <c r="IA12" s="61"/>
      <c r="IB12" s="61"/>
      <c r="IC12" s="61" t="s">
        <v>607</v>
      </c>
      <c r="ID12" s="61"/>
      <c r="IE12" s="61"/>
      <c r="IF12" s="61" t="s">
        <v>355</v>
      </c>
      <c r="IG12" s="61"/>
      <c r="IH12" s="61"/>
      <c r="II12" s="61" t="s">
        <v>611</v>
      </c>
      <c r="IJ12" s="61"/>
      <c r="IK12" s="61"/>
      <c r="IL12" s="61" t="s">
        <v>612</v>
      </c>
      <c r="IM12" s="61"/>
      <c r="IN12" s="61"/>
      <c r="IO12" s="61" t="s">
        <v>616</v>
      </c>
      <c r="IP12" s="61"/>
      <c r="IQ12" s="61"/>
      <c r="IR12" s="61" t="s">
        <v>359</v>
      </c>
      <c r="IS12" s="61"/>
      <c r="IT12" s="61"/>
    </row>
    <row r="13" spans="1:254" ht="131.25" customHeight="1" x14ac:dyDescent="0.25">
      <c r="A13" s="64"/>
      <c r="B13" s="64"/>
      <c r="C13" s="28" t="s">
        <v>383</v>
      </c>
      <c r="D13" s="28" t="s">
        <v>460</v>
      </c>
      <c r="E13" s="28" t="s">
        <v>461</v>
      </c>
      <c r="F13" s="28" t="s">
        <v>216</v>
      </c>
      <c r="G13" s="28" t="s">
        <v>217</v>
      </c>
      <c r="H13" s="28" t="s">
        <v>218</v>
      </c>
      <c r="I13" s="28" t="s">
        <v>464</v>
      </c>
      <c r="J13" s="28" t="s">
        <v>465</v>
      </c>
      <c r="K13" s="28" t="s">
        <v>466</v>
      </c>
      <c r="L13" s="28" t="s">
        <v>161</v>
      </c>
      <c r="M13" s="28" t="s">
        <v>219</v>
      </c>
      <c r="N13" s="28" t="s">
        <v>220</v>
      </c>
      <c r="O13" s="28" t="s">
        <v>207</v>
      </c>
      <c r="P13" s="28" t="s">
        <v>221</v>
      </c>
      <c r="Q13" s="28" t="s">
        <v>222</v>
      </c>
      <c r="R13" s="28" t="s">
        <v>113</v>
      </c>
      <c r="S13" s="28" t="s">
        <v>164</v>
      </c>
      <c r="T13" s="28" t="s">
        <v>160</v>
      </c>
      <c r="U13" s="28" t="s">
        <v>223</v>
      </c>
      <c r="V13" s="28" t="s">
        <v>224</v>
      </c>
      <c r="W13" s="28" t="s">
        <v>470</v>
      </c>
      <c r="X13" s="47" t="s">
        <v>134</v>
      </c>
      <c r="Y13" s="47" t="s">
        <v>225</v>
      </c>
      <c r="Z13" s="47" t="s">
        <v>205</v>
      </c>
      <c r="AA13" s="47" t="s">
        <v>471</v>
      </c>
      <c r="AB13" s="47" t="s">
        <v>472</v>
      </c>
      <c r="AC13" s="47" t="s">
        <v>473</v>
      </c>
      <c r="AD13" s="47" t="s">
        <v>152</v>
      </c>
      <c r="AE13" s="47" t="s">
        <v>210</v>
      </c>
      <c r="AF13" s="47" t="s">
        <v>123</v>
      </c>
      <c r="AG13" s="47" t="s">
        <v>477</v>
      </c>
      <c r="AH13" s="47" t="s">
        <v>478</v>
      </c>
      <c r="AI13" s="47" t="s">
        <v>479</v>
      </c>
      <c r="AJ13" s="47" t="s">
        <v>231</v>
      </c>
      <c r="AK13" s="47" t="s">
        <v>481</v>
      </c>
      <c r="AL13" s="47" t="s">
        <v>232</v>
      </c>
      <c r="AM13" s="47" t="s">
        <v>228</v>
      </c>
      <c r="AN13" s="47" t="s">
        <v>229</v>
      </c>
      <c r="AO13" s="47" t="s">
        <v>230</v>
      </c>
      <c r="AP13" s="47" t="s">
        <v>233</v>
      </c>
      <c r="AQ13" s="47" t="s">
        <v>234</v>
      </c>
      <c r="AR13" s="47" t="s">
        <v>235</v>
      </c>
      <c r="AS13" s="47" t="s">
        <v>142</v>
      </c>
      <c r="AT13" s="47" t="s">
        <v>203</v>
      </c>
      <c r="AU13" s="47" t="s">
        <v>144</v>
      </c>
      <c r="AV13" s="47" t="s">
        <v>236</v>
      </c>
      <c r="AW13" s="47" t="s">
        <v>237</v>
      </c>
      <c r="AX13" s="47" t="s">
        <v>238</v>
      </c>
      <c r="AY13" s="47" t="s">
        <v>240</v>
      </c>
      <c r="AZ13" s="47" t="s">
        <v>241</v>
      </c>
      <c r="BA13" s="47" t="s">
        <v>242</v>
      </c>
      <c r="BB13" s="47" t="s">
        <v>243</v>
      </c>
      <c r="BC13" s="47" t="s">
        <v>244</v>
      </c>
      <c r="BD13" s="47" t="s">
        <v>245</v>
      </c>
      <c r="BE13" s="47" t="s">
        <v>627</v>
      </c>
      <c r="BF13" s="47" t="s">
        <v>246</v>
      </c>
      <c r="BG13" s="47" t="s">
        <v>247</v>
      </c>
      <c r="BH13" s="47" t="s">
        <v>248</v>
      </c>
      <c r="BI13" s="47" t="s">
        <v>249</v>
      </c>
      <c r="BJ13" s="47" t="s">
        <v>250</v>
      </c>
      <c r="BK13" s="47" t="s">
        <v>495</v>
      </c>
      <c r="BL13" s="47" t="s">
        <v>496</v>
      </c>
      <c r="BM13" s="47" t="s">
        <v>497</v>
      </c>
      <c r="BN13" s="47" t="s">
        <v>251</v>
      </c>
      <c r="BO13" s="47" t="s">
        <v>252</v>
      </c>
      <c r="BP13" s="47" t="s">
        <v>253</v>
      </c>
      <c r="BQ13" s="28" t="s">
        <v>491</v>
      </c>
      <c r="BR13" s="28" t="s">
        <v>492</v>
      </c>
      <c r="BS13" s="28" t="s">
        <v>493</v>
      </c>
      <c r="BT13" s="47" t="s">
        <v>255</v>
      </c>
      <c r="BU13" s="47" t="s">
        <v>498</v>
      </c>
      <c r="BV13" s="47" t="s">
        <v>256</v>
      </c>
      <c r="BW13" s="47" t="s">
        <v>212</v>
      </c>
      <c r="BX13" s="47" t="s">
        <v>500</v>
      </c>
      <c r="BY13" s="47" t="s">
        <v>213</v>
      </c>
      <c r="BZ13" s="47" t="s">
        <v>258</v>
      </c>
      <c r="CA13" s="47" t="s">
        <v>259</v>
      </c>
      <c r="CB13" s="47" t="s">
        <v>501</v>
      </c>
      <c r="CC13" s="47" t="s">
        <v>260</v>
      </c>
      <c r="CD13" s="47" t="s">
        <v>261</v>
      </c>
      <c r="CE13" s="47" t="s">
        <v>262</v>
      </c>
      <c r="CF13" s="28" t="s">
        <v>503</v>
      </c>
      <c r="CG13" s="28" t="s">
        <v>504</v>
      </c>
      <c r="CH13" s="28" t="s">
        <v>505</v>
      </c>
      <c r="CI13" s="47" t="s">
        <v>120</v>
      </c>
      <c r="CJ13" s="47" t="s">
        <v>263</v>
      </c>
      <c r="CK13" s="47" t="s">
        <v>264</v>
      </c>
      <c r="CL13" s="53" t="s">
        <v>628</v>
      </c>
      <c r="CM13" s="47" t="s">
        <v>275</v>
      </c>
      <c r="CN13" s="47" t="s">
        <v>276</v>
      </c>
      <c r="CO13" s="47" t="s">
        <v>206</v>
      </c>
      <c r="CP13" s="47" t="s">
        <v>265</v>
      </c>
      <c r="CQ13" s="47" t="s">
        <v>266</v>
      </c>
      <c r="CR13" s="47" t="s">
        <v>267</v>
      </c>
      <c r="CS13" s="47" t="s">
        <v>268</v>
      </c>
      <c r="CT13" s="47" t="s">
        <v>269</v>
      </c>
      <c r="CU13" s="47" t="s">
        <v>227</v>
      </c>
      <c r="CV13" s="47" t="s">
        <v>271</v>
      </c>
      <c r="CW13" s="47" t="s">
        <v>272</v>
      </c>
      <c r="CX13" s="47" t="s">
        <v>273</v>
      </c>
      <c r="CY13" s="47" t="s">
        <v>274</v>
      </c>
      <c r="CZ13" s="47" t="s">
        <v>512</v>
      </c>
      <c r="DA13" s="28" t="s">
        <v>513</v>
      </c>
      <c r="DB13" s="28" t="s">
        <v>514</v>
      </c>
      <c r="DC13" s="28" t="s">
        <v>515</v>
      </c>
      <c r="DD13" s="47" t="s">
        <v>277</v>
      </c>
      <c r="DE13" s="47" t="s">
        <v>278</v>
      </c>
      <c r="DF13" s="47" t="s">
        <v>279</v>
      </c>
      <c r="DG13" s="47" t="s">
        <v>518</v>
      </c>
      <c r="DH13" s="47" t="s">
        <v>519</v>
      </c>
      <c r="DI13" s="47" t="s">
        <v>520</v>
      </c>
      <c r="DJ13" s="47" t="s">
        <v>280</v>
      </c>
      <c r="DK13" s="47" t="s">
        <v>281</v>
      </c>
      <c r="DL13" s="47" t="s">
        <v>282</v>
      </c>
      <c r="DM13" s="47" t="s">
        <v>283</v>
      </c>
      <c r="DN13" s="47" t="s">
        <v>284</v>
      </c>
      <c r="DO13" s="47" t="s">
        <v>285</v>
      </c>
      <c r="DP13" s="47" t="s">
        <v>286</v>
      </c>
      <c r="DQ13" s="47" t="s">
        <v>287</v>
      </c>
      <c r="DR13" s="47" t="s">
        <v>522</v>
      </c>
      <c r="DS13" s="47" t="s">
        <v>524</v>
      </c>
      <c r="DT13" s="47" t="s">
        <v>525</v>
      </c>
      <c r="DU13" s="47" t="s">
        <v>526</v>
      </c>
      <c r="DV13" s="47" t="s">
        <v>260</v>
      </c>
      <c r="DW13" s="47" t="s">
        <v>527</v>
      </c>
      <c r="DX13" s="47" t="s">
        <v>288</v>
      </c>
      <c r="DY13" s="47" t="s">
        <v>289</v>
      </c>
      <c r="DZ13" s="47" t="s">
        <v>290</v>
      </c>
      <c r="EA13" s="47" t="s">
        <v>291</v>
      </c>
      <c r="EB13" s="47" t="s">
        <v>292</v>
      </c>
      <c r="EC13" s="47" t="s">
        <v>293</v>
      </c>
      <c r="ED13" s="47" t="s">
        <v>294</v>
      </c>
      <c r="EE13" s="47" t="s">
        <v>629</v>
      </c>
      <c r="EF13" s="47" t="s">
        <v>530</v>
      </c>
      <c r="EG13" s="47" t="s">
        <v>531</v>
      </c>
      <c r="EH13" s="47" t="s">
        <v>296</v>
      </c>
      <c r="EI13" s="47" t="s">
        <v>297</v>
      </c>
      <c r="EJ13" s="47" t="s">
        <v>298</v>
      </c>
      <c r="EK13" s="47" t="s">
        <v>299</v>
      </c>
      <c r="EL13" s="47" t="s">
        <v>533</v>
      </c>
      <c r="EM13" s="47" t="s">
        <v>534</v>
      </c>
      <c r="EN13" s="47" t="s">
        <v>301</v>
      </c>
      <c r="EO13" s="47" t="s">
        <v>302</v>
      </c>
      <c r="EP13" s="47" t="s">
        <v>303</v>
      </c>
      <c r="EQ13" s="47" t="s">
        <v>304</v>
      </c>
      <c r="ER13" s="47" t="s">
        <v>305</v>
      </c>
      <c r="ES13" s="47" t="s">
        <v>306</v>
      </c>
      <c r="ET13" s="47" t="s">
        <v>307</v>
      </c>
      <c r="EU13" s="47" t="s">
        <v>308</v>
      </c>
      <c r="EV13" s="47" t="s">
        <v>309</v>
      </c>
      <c r="EW13" s="47" t="s">
        <v>630</v>
      </c>
      <c r="EX13" s="47" t="s">
        <v>310</v>
      </c>
      <c r="EY13" s="47" t="s">
        <v>311</v>
      </c>
      <c r="EZ13" s="47" t="s">
        <v>312</v>
      </c>
      <c r="FA13" s="47" t="s">
        <v>313</v>
      </c>
      <c r="FB13" s="47" t="s">
        <v>539</v>
      </c>
      <c r="FC13" s="47" t="s">
        <v>541</v>
      </c>
      <c r="FD13" s="47" t="s">
        <v>542</v>
      </c>
      <c r="FE13" s="47" t="s">
        <v>543</v>
      </c>
      <c r="FF13" s="28" t="s">
        <v>314</v>
      </c>
      <c r="FG13" s="49" t="s">
        <v>548</v>
      </c>
      <c r="FH13" s="47" t="s">
        <v>315</v>
      </c>
      <c r="FI13" s="47" t="s">
        <v>113</v>
      </c>
      <c r="FJ13" s="47" t="s">
        <v>164</v>
      </c>
      <c r="FK13" s="47" t="s">
        <v>160</v>
      </c>
      <c r="FL13" s="47" t="s">
        <v>316</v>
      </c>
      <c r="FM13" s="47" t="s">
        <v>317</v>
      </c>
      <c r="FN13" s="47" t="s">
        <v>546</v>
      </c>
      <c r="FO13" s="47" t="s">
        <v>549</v>
      </c>
      <c r="FP13" s="47" t="s">
        <v>550</v>
      </c>
      <c r="FQ13" s="47" t="s">
        <v>551</v>
      </c>
      <c r="FR13" s="47" t="s">
        <v>319</v>
      </c>
      <c r="FS13" s="47" t="s">
        <v>320</v>
      </c>
      <c r="FT13" s="47" t="s">
        <v>553</v>
      </c>
      <c r="FU13" s="47" t="s">
        <v>321</v>
      </c>
      <c r="FV13" s="47" t="s">
        <v>322</v>
      </c>
      <c r="FW13" s="47" t="s">
        <v>555</v>
      </c>
      <c r="FX13" s="47" t="s">
        <v>624</v>
      </c>
      <c r="FY13" s="47" t="s">
        <v>324</v>
      </c>
      <c r="FZ13" s="47" t="s">
        <v>325</v>
      </c>
      <c r="GA13" s="47" t="s">
        <v>326</v>
      </c>
      <c r="GB13" s="47" t="s">
        <v>327</v>
      </c>
      <c r="GC13" s="47" t="s">
        <v>557</v>
      </c>
      <c r="GD13" s="28" t="s">
        <v>559</v>
      </c>
      <c r="GE13" s="28" t="s">
        <v>560</v>
      </c>
      <c r="GF13" s="28" t="s">
        <v>561</v>
      </c>
      <c r="GG13" s="47" t="s">
        <v>328</v>
      </c>
      <c r="GH13" s="47" t="s">
        <v>329</v>
      </c>
      <c r="GI13" s="47" t="s">
        <v>330</v>
      </c>
      <c r="GJ13" s="47" t="s">
        <v>564</v>
      </c>
      <c r="GK13" s="47" t="s">
        <v>565</v>
      </c>
      <c r="GL13" s="47" t="s">
        <v>566</v>
      </c>
      <c r="GM13" s="47" t="s">
        <v>331</v>
      </c>
      <c r="GN13" s="47" t="s">
        <v>332</v>
      </c>
      <c r="GO13" s="47" t="s">
        <v>333</v>
      </c>
      <c r="GP13" s="47" t="s">
        <v>571</v>
      </c>
      <c r="GQ13" s="47" t="s">
        <v>572</v>
      </c>
      <c r="GR13" s="47" t="s">
        <v>573</v>
      </c>
      <c r="GS13" s="47" t="s">
        <v>631</v>
      </c>
      <c r="GT13" s="47" t="s">
        <v>334</v>
      </c>
      <c r="GU13" s="47" t="s">
        <v>335</v>
      </c>
      <c r="GV13" s="49" t="s">
        <v>577</v>
      </c>
      <c r="GW13" s="49" t="s">
        <v>578</v>
      </c>
      <c r="GX13" s="49" t="s">
        <v>579</v>
      </c>
      <c r="GY13" s="47" t="s">
        <v>582</v>
      </c>
      <c r="GZ13" s="47" t="s">
        <v>583</v>
      </c>
      <c r="HA13" s="47" t="s">
        <v>584</v>
      </c>
      <c r="HB13" s="47" t="s">
        <v>337</v>
      </c>
      <c r="HC13" s="47" t="s">
        <v>338</v>
      </c>
      <c r="HD13" s="47" t="s">
        <v>339</v>
      </c>
      <c r="HE13" s="47" t="s">
        <v>341</v>
      </c>
      <c r="HF13" s="47" t="s">
        <v>342</v>
      </c>
      <c r="HG13" s="47" t="s">
        <v>343</v>
      </c>
      <c r="HH13" s="49" t="s">
        <v>589</v>
      </c>
      <c r="HI13" s="49" t="s">
        <v>590</v>
      </c>
      <c r="HJ13" s="49" t="s">
        <v>591</v>
      </c>
      <c r="HK13" s="47" t="s">
        <v>344</v>
      </c>
      <c r="HL13" s="47" t="s">
        <v>345</v>
      </c>
      <c r="HM13" s="47" t="s">
        <v>346</v>
      </c>
      <c r="HN13" s="47" t="s">
        <v>347</v>
      </c>
      <c r="HO13" s="47" t="s">
        <v>596</v>
      </c>
      <c r="HP13" s="47" t="s">
        <v>348</v>
      </c>
      <c r="HQ13" s="47" t="s">
        <v>350</v>
      </c>
      <c r="HR13" s="47" t="s">
        <v>351</v>
      </c>
      <c r="HS13" s="47" t="s">
        <v>352</v>
      </c>
      <c r="HT13" s="28" t="s">
        <v>599</v>
      </c>
      <c r="HU13" s="28" t="s">
        <v>600</v>
      </c>
      <c r="HV13" s="28" t="s">
        <v>601</v>
      </c>
      <c r="HW13" s="47" t="s">
        <v>215</v>
      </c>
      <c r="HX13" s="47" t="s">
        <v>353</v>
      </c>
      <c r="HY13" s="47" t="s">
        <v>354</v>
      </c>
      <c r="HZ13" s="47" t="s">
        <v>604</v>
      </c>
      <c r="IA13" s="47" t="s">
        <v>605</v>
      </c>
      <c r="IB13" s="47" t="s">
        <v>606</v>
      </c>
      <c r="IC13" s="47" t="s">
        <v>608</v>
      </c>
      <c r="ID13" s="47" t="s">
        <v>609</v>
      </c>
      <c r="IE13" s="47" t="s">
        <v>610</v>
      </c>
      <c r="IF13" s="47" t="s">
        <v>355</v>
      </c>
      <c r="IG13" s="47" t="s">
        <v>356</v>
      </c>
      <c r="IH13" s="47" t="s">
        <v>357</v>
      </c>
      <c r="II13" s="49" t="s">
        <v>156</v>
      </c>
      <c r="IJ13" s="49" t="s">
        <v>358</v>
      </c>
      <c r="IK13" s="49" t="s">
        <v>163</v>
      </c>
      <c r="IL13" s="47" t="s">
        <v>613</v>
      </c>
      <c r="IM13" s="47" t="s">
        <v>614</v>
      </c>
      <c r="IN13" s="47" t="s">
        <v>615</v>
      </c>
      <c r="IO13" s="47" t="s">
        <v>617</v>
      </c>
      <c r="IP13" s="47" t="s">
        <v>618</v>
      </c>
      <c r="IQ13" s="47" t="s">
        <v>619</v>
      </c>
      <c r="IR13" s="47" t="s">
        <v>360</v>
      </c>
      <c r="IS13" s="47" t="s">
        <v>361</v>
      </c>
      <c r="IT13" s="47" t="s">
        <v>362</v>
      </c>
    </row>
    <row r="14" spans="1:254" ht="15.75" x14ac:dyDescent="0.25">
      <c r="A14" s="26">
        <v>1</v>
      </c>
      <c r="B14" s="40" t="s">
        <v>632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6">
        <v>1</v>
      </c>
      <c r="AH14" s="16"/>
      <c r="AI14" s="16"/>
      <c r="AJ14" s="16"/>
      <c r="AK14" s="16">
        <v>1</v>
      </c>
      <c r="AL14" s="16"/>
      <c r="AM14" s="16"/>
      <c r="AN14" s="16">
        <v>1</v>
      </c>
      <c r="AO14" s="16"/>
      <c r="AP14" s="16">
        <v>1</v>
      </c>
      <c r="AQ14" s="16"/>
      <c r="AR14" s="16"/>
      <c r="AS14" s="16"/>
      <c r="AT14" s="16">
        <v>1</v>
      </c>
      <c r="AU14" s="16"/>
      <c r="AV14" s="16">
        <v>1</v>
      </c>
      <c r="AW14" s="16"/>
      <c r="AX14" s="16"/>
      <c r="AY14" s="16"/>
      <c r="AZ14" s="16">
        <v>1</v>
      </c>
      <c r="BA14" s="16"/>
      <c r="BB14" s="16"/>
      <c r="BC14" s="16">
        <v>1</v>
      </c>
      <c r="BD14" s="16"/>
      <c r="BE14" s="16"/>
      <c r="BF14" s="16">
        <v>1</v>
      </c>
      <c r="BG14" s="16"/>
      <c r="BH14" s="16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21"/>
      <c r="BQ14" s="16"/>
      <c r="BR14" s="16">
        <v>1</v>
      </c>
      <c r="BS14" s="16"/>
      <c r="BT14" s="16">
        <v>1</v>
      </c>
      <c r="BU14" s="16"/>
      <c r="BV14" s="16"/>
      <c r="BW14" s="13"/>
      <c r="BX14" s="13">
        <v>1</v>
      </c>
      <c r="BY14" s="13"/>
      <c r="BZ14" s="20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/>
      <c r="CJ14" s="16">
        <v>1</v>
      </c>
      <c r="CK14" s="16"/>
      <c r="CL14" s="16">
        <v>1</v>
      </c>
      <c r="CM14" s="16"/>
      <c r="CN14" s="16"/>
      <c r="CO14" s="16">
        <v>1</v>
      </c>
      <c r="CP14" s="16"/>
      <c r="CQ14" s="16"/>
      <c r="CR14" s="16">
        <v>1</v>
      </c>
      <c r="CS14" s="16"/>
      <c r="CT14" s="16"/>
      <c r="CU14" s="16">
        <v>1</v>
      </c>
      <c r="CV14" s="16"/>
      <c r="CW14" s="16"/>
      <c r="CX14" s="16">
        <v>1</v>
      </c>
      <c r="CY14" s="16"/>
      <c r="CZ14" s="16"/>
      <c r="DA14" s="16">
        <v>1</v>
      </c>
      <c r="DB14" s="16"/>
      <c r="DC14" s="16"/>
      <c r="DD14" s="20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/>
      <c r="DZ14" s="16">
        <v>1</v>
      </c>
      <c r="EA14" s="16"/>
      <c r="EB14" s="16">
        <v>1</v>
      </c>
      <c r="EC14" s="16"/>
      <c r="ED14" s="16"/>
      <c r="EE14" s="16"/>
      <c r="EF14" s="16">
        <v>1</v>
      </c>
      <c r="EG14" s="16"/>
      <c r="EH14" s="16">
        <v>1</v>
      </c>
      <c r="EI14" s="16"/>
      <c r="EJ14" s="16"/>
      <c r="EK14" s="16"/>
      <c r="EL14" s="16">
        <v>1</v>
      </c>
      <c r="EM14" s="16"/>
      <c r="EN14" s="16"/>
      <c r="EO14" s="16">
        <v>1</v>
      </c>
      <c r="EP14" s="16"/>
      <c r="EQ14" s="16">
        <v>1</v>
      </c>
      <c r="ER14" s="16"/>
      <c r="ES14" s="16"/>
      <c r="ET14" s="16"/>
      <c r="EU14" s="16">
        <v>1</v>
      </c>
      <c r="EV14" s="16"/>
      <c r="EW14" s="16"/>
      <c r="EX14" s="16">
        <v>1</v>
      </c>
      <c r="EY14" s="16"/>
      <c r="EZ14" s="16"/>
      <c r="FA14" s="16">
        <v>1</v>
      </c>
      <c r="FB14" s="16"/>
      <c r="FC14" s="16"/>
      <c r="FD14" s="16">
        <v>1</v>
      </c>
      <c r="FE14" s="16"/>
      <c r="FF14" s="16"/>
      <c r="FG14" s="54">
        <v>1</v>
      </c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/>
      <c r="FY14" s="16">
        <v>1</v>
      </c>
      <c r="FZ14" s="16"/>
      <c r="GA14" s="16">
        <v>1</v>
      </c>
      <c r="GB14" s="16"/>
      <c r="GC14" s="16"/>
      <c r="GD14" s="16"/>
      <c r="GE14" s="16">
        <v>1</v>
      </c>
      <c r="GF14" s="16"/>
      <c r="GG14" s="16">
        <v>1</v>
      </c>
      <c r="GH14" s="16"/>
      <c r="GI14" s="16"/>
      <c r="GJ14" s="16"/>
      <c r="GK14" s="16">
        <v>1</v>
      </c>
      <c r="GL14" s="16"/>
      <c r="GM14" s="16">
        <v>1</v>
      </c>
      <c r="GN14" s="16"/>
      <c r="GO14" s="16"/>
      <c r="GP14" s="16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/>
      <c r="GZ14" s="16">
        <v>1</v>
      </c>
      <c r="HA14" s="16"/>
      <c r="HB14" s="16">
        <v>1</v>
      </c>
      <c r="HC14" s="16"/>
      <c r="HD14" s="16"/>
      <c r="HE14" s="16"/>
      <c r="HF14" s="16"/>
      <c r="HG14" s="16">
        <v>1</v>
      </c>
      <c r="HH14" s="16">
        <v>1</v>
      </c>
      <c r="HI14" s="16"/>
      <c r="HJ14" s="16"/>
      <c r="HK14" s="16">
        <v>1</v>
      </c>
      <c r="HL14" s="16"/>
      <c r="HM14" s="16"/>
      <c r="HN14" s="16"/>
      <c r="HO14" s="56">
        <v>1</v>
      </c>
      <c r="HP14" s="16"/>
      <c r="HQ14" s="5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40" t="s">
        <v>633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7"/>
      <c r="BQ15" s="4">
        <v>1</v>
      </c>
      <c r="BR15" s="4"/>
      <c r="BS15" s="4"/>
      <c r="BT15" s="4">
        <v>1</v>
      </c>
      <c r="BU15" s="4"/>
      <c r="BV15" s="4"/>
      <c r="BW15" s="16">
        <v>1</v>
      </c>
      <c r="BX15" s="16"/>
      <c r="BY15" s="16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9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/>
      <c r="HG15" s="4">
        <v>1</v>
      </c>
      <c r="HH15" s="4">
        <v>1</v>
      </c>
      <c r="HI15" s="4"/>
      <c r="HJ15" s="4"/>
      <c r="HK15" s="4">
        <v>1</v>
      </c>
      <c r="HL15" s="4"/>
      <c r="HM15" s="4"/>
      <c r="HN15" s="4"/>
      <c r="HO15" s="16">
        <v>1</v>
      </c>
      <c r="HP15" s="4"/>
      <c r="HQ15" s="16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40" t="s">
        <v>634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17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19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/>
      <c r="HG16" s="4">
        <v>1</v>
      </c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40" t="s">
        <v>635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4"/>
      <c r="AH17" s="4">
        <v>1</v>
      </c>
      <c r="AI17" s="4"/>
      <c r="AJ17" s="4"/>
      <c r="AK17" s="4"/>
      <c r="AL17" s="4">
        <v>1</v>
      </c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17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19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/>
      <c r="HG17" s="4">
        <v>1</v>
      </c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40" t="s">
        <v>636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7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9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3"/>
      <c r="HB18" s="4">
        <v>1</v>
      </c>
      <c r="HC18" s="4"/>
      <c r="HD18" s="4"/>
      <c r="HE18" s="4"/>
      <c r="HF18" s="4"/>
      <c r="HG18" s="4">
        <v>1</v>
      </c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40" t="s">
        <v>637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7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19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/>
      <c r="HG19" s="4">
        <v>1</v>
      </c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40" t="s">
        <v>638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17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19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/>
      <c r="HG20" s="4">
        <v>1</v>
      </c>
      <c r="HH20" s="4">
        <v>1</v>
      </c>
      <c r="HI20" s="4"/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>
        <v>8</v>
      </c>
      <c r="B21" s="40" t="s">
        <v>639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17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19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/>
      <c r="HG21" s="4">
        <v>1</v>
      </c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>
        <v>9</v>
      </c>
      <c r="B22" s="40" t="s">
        <v>655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7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9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/>
      <c r="HG22" s="4">
        <v>1</v>
      </c>
      <c r="HH22" s="4">
        <v>1</v>
      </c>
      <c r="HI22" s="4"/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25">
      <c r="A23" s="3">
        <v>10</v>
      </c>
      <c r="B23" s="40" t="s">
        <v>640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/>
      <c r="BP23" s="17">
        <v>1</v>
      </c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19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/>
      <c r="HG23" s="4">
        <v>1</v>
      </c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25">
      <c r="A24" s="3">
        <v>11</v>
      </c>
      <c r="B24" s="40" t="s">
        <v>641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17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19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/>
      <c r="HG24" s="4">
        <v>1</v>
      </c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40" t="s">
        <v>642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7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19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/>
      <c r="HG25" s="4">
        <v>1</v>
      </c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40" t="s">
        <v>643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7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19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/>
      <c r="HG26" s="4">
        <v>1</v>
      </c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14</v>
      </c>
      <c r="B27" s="40" t="s">
        <v>644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17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19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/>
      <c r="HG27" s="4">
        <v>1</v>
      </c>
      <c r="HH27" s="4">
        <v>1</v>
      </c>
      <c r="HI27" s="4"/>
      <c r="HJ27" s="4"/>
      <c r="HK27" s="4">
        <v>1</v>
      </c>
      <c r="HL27" s="4"/>
      <c r="HM27" s="4"/>
      <c r="HN27" s="4"/>
      <c r="HO27" s="4">
        <v>1</v>
      </c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15</v>
      </c>
      <c r="B28" s="40" t="s">
        <v>645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17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9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/>
      <c r="HG28" s="4">
        <v>1</v>
      </c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>
        <v>16</v>
      </c>
      <c r="B29" s="40" t="s">
        <v>646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17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19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/>
      <c r="FY29" s="4">
        <v>1</v>
      </c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/>
      <c r="HG29" s="4">
        <v>1</v>
      </c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>
        <v>17</v>
      </c>
      <c r="B30" s="40" t="s">
        <v>647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17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19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/>
      <c r="HG30" s="4">
        <v>1</v>
      </c>
      <c r="HH30" s="4">
        <v>1</v>
      </c>
      <c r="HI30" s="4"/>
      <c r="HJ30" s="4"/>
      <c r="HK30" s="4">
        <v>1</v>
      </c>
      <c r="HL30" s="4"/>
      <c r="HM30" s="4"/>
      <c r="HN30" s="4"/>
      <c r="HO30" s="4">
        <v>1</v>
      </c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25">
      <c r="A31" s="3">
        <v>18</v>
      </c>
      <c r="B31" s="40" t="s">
        <v>648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7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19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/>
      <c r="HG31" s="4">
        <v>1</v>
      </c>
      <c r="HH31" s="4">
        <v>1</v>
      </c>
      <c r="HI31" s="4"/>
      <c r="HJ31" s="4"/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25">
      <c r="A32" s="3">
        <v>19</v>
      </c>
      <c r="B32" s="40" t="s">
        <v>649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>
        <v>1</v>
      </c>
      <c r="AQ32" s="4"/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17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19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4">
        <v>1</v>
      </c>
      <c r="DT32" s="4"/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>
        <v>1</v>
      </c>
      <c r="EG32" s="4"/>
      <c r="EH32" s="4">
        <v>1</v>
      </c>
      <c r="EI32" s="4"/>
      <c r="EJ32" s="4"/>
      <c r="EK32" s="4"/>
      <c r="EL32" s="4"/>
      <c r="EM32" s="4">
        <v>1</v>
      </c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>
        <v>1</v>
      </c>
      <c r="FV32" s="4"/>
      <c r="FW32" s="4"/>
      <c r="FX32" s="4"/>
      <c r="FY32" s="4"/>
      <c r="FZ32" s="4">
        <v>1</v>
      </c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4">
        <v>1</v>
      </c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/>
      <c r="HF32" s="4"/>
      <c r="HG32" s="4">
        <v>1</v>
      </c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x14ac:dyDescent="0.25">
      <c r="A33" s="3">
        <v>20</v>
      </c>
      <c r="B33" s="40" t="s">
        <v>650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>
        <v>1</v>
      </c>
      <c r="AQ33" s="4"/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17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>
        <v>1</v>
      </c>
      <c r="DC33" s="4"/>
      <c r="DD33" s="19"/>
      <c r="DE33" s="4"/>
      <c r="DF33" s="4">
        <v>1</v>
      </c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/>
      <c r="DR33" s="4">
        <v>1</v>
      </c>
      <c r="DS33" s="4">
        <v>1</v>
      </c>
      <c r="DT33" s="4"/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/>
      <c r="ED33" s="4">
        <v>1</v>
      </c>
      <c r="EE33" s="4"/>
      <c r="EF33" s="4">
        <v>1</v>
      </c>
      <c r="EG33" s="4"/>
      <c r="EH33" s="4">
        <v>1</v>
      </c>
      <c r="EI33" s="4"/>
      <c r="EJ33" s="4"/>
      <c r="EK33" s="4"/>
      <c r="EL33" s="4"/>
      <c r="EM33" s="4">
        <v>1</v>
      </c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>
        <v>1</v>
      </c>
      <c r="FV33" s="4"/>
      <c r="FW33" s="4"/>
      <c r="FX33" s="4"/>
      <c r="FY33" s="4"/>
      <c r="FZ33" s="4">
        <v>1</v>
      </c>
      <c r="GA33" s="4">
        <v>1</v>
      </c>
      <c r="GB33" s="4"/>
      <c r="GC33" s="4"/>
      <c r="GD33" s="4"/>
      <c r="GE33" s="4">
        <v>1</v>
      </c>
      <c r="GF33" s="4"/>
      <c r="GG33" s="4">
        <v>1</v>
      </c>
      <c r="GH33" s="4"/>
      <c r="GI33" s="4"/>
      <c r="GJ33" s="4"/>
      <c r="GK33" s="4">
        <v>1</v>
      </c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/>
      <c r="HF33" s="4"/>
      <c r="HG33" s="4">
        <v>1</v>
      </c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40" t="s">
        <v>651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17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19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/>
      <c r="GE34" s="4">
        <v>1</v>
      </c>
      <c r="GF34" s="4"/>
      <c r="GG34" s="4">
        <v>1</v>
      </c>
      <c r="GH34" s="4"/>
      <c r="GI34" s="4"/>
      <c r="GJ34" s="4"/>
      <c r="GK34" s="4">
        <v>1</v>
      </c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/>
      <c r="HG34" s="4">
        <v>1</v>
      </c>
      <c r="HH34" s="4">
        <v>1</v>
      </c>
      <c r="HI34" s="4"/>
      <c r="HJ34" s="4"/>
      <c r="HK34" s="4">
        <v>1</v>
      </c>
      <c r="HL34" s="4"/>
      <c r="HM34" s="4"/>
      <c r="HN34" s="4"/>
      <c r="HO34" s="4">
        <v>1</v>
      </c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>
        <v>22</v>
      </c>
      <c r="B35" s="40" t="s">
        <v>652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17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19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/>
      <c r="HF35" s="4"/>
      <c r="HG35" s="4">
        <v>1</v>
      </c>
      <c r="HH35" s="4">
        <v>1</v>
      </c>
      <c r="HI35" s="4"/>
      <c r="HJ35" s="4"/>
      <c r="HK35" s="4">
        <v>1</v>
      </c>
      <c r="HL35" s="4"/>
      <c r="HM35" s="4"/>
      <c r="HN35" s="4"/>
      <c r="HO35" s="4">
        <v>1</v>
      </c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</row>
    <row r="36" spans="1:254" x14ac:dyDescent="0.25">
      <c r="A36" s="3">
        <v>23</v>
      </c>
      <c r="B36" s="40" t="s">
        <v>653</v>
      </c>
      <c r="C36" s="3"/>
      <c r="D36" s="3">
        <v>1</v>
      </c>
      <c r="E36" s="3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>
        <v>1</v>
      </c>
      <c r="AQ36" s="4"/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/>
      <c r="BG36" s="4">
        <v>1</v>
      </c>
      <c r="BH36" s="4"/>
      <c r="BI36" s="4">
        <v>1</v>
      </c>
      <c r="BJ36" s="4"/>
      <c r="BK36" s="4"/>
      <c r="BL36" s="4">
        <v>1</v>
      </c>
      <c r="BM36" s="4"/>
      <c r="BN36" s="4"/>
      <c r="BO36" s="4"/>
      <c r="BP36" s="17">
        <v>1</v>
      </c>
      <c r="BQ36" s="4"/>
      <c r="BR36" s="4">
        <v>1</v>
      </c>
      <c r="BS36" s="4"/>
      <c r="BT36" s="4"/>
      <c r="BU36" s="4"/>
      <c r="BV36" s="4">
        <v>1</v>
      </c>
      <c r="BW36" s="4"/>
      <c r="BX36" s="4"/>
      <c r="BY36" s="4">
        <v>1</v>
      </c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19"/>
      <c r="DE36" s="4"/>
      <c r="DF36" s="4">
        <v>1</v>
      </c>
      <c r="DG36" s="4"/>
      <c r="DH36" s="4"/>
      <c r="DI36" s="4">
        <v>1</v>
      </c>
      <c r="DJ36" s="4"/>
      <c r="DK36" s="4">
        <v>1</v>
      </c>
      <c r="DL36" s="4"/>
      <c r="DM36" s="4"/>
      <c r="DN36" s="4">
        <v>1</v>
      </c>
      <c r="DO36" s="4"/>
      <c r="DP36" s="4"/>
      <c r="DQ36" s="4"/>
      <c r="DR36" s="4">
        <v>1</v>
      </c>
      <c r="DS36" s="4">
        <v>1</v>
      </c>
      <c r="DT36" s="4"/>
      <c r="DU36" s="4"/>
      <c r="DV36" s="4"/>
      <c r="DW36" s="4">
        <v>1</v>
      </c>
      <c r="DX36" s="4"/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4"/>
      <c r="EM36" s="4">
        <v>1</v>
      </c>
      <c r="EN36" s="4"/>
      <c r="EO36" s="4"/>
      <c r="EP36" s="4">
        <v>1</v>
      </c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>
        <v>1</v>
      </c>
      <c r="FJ36" s="4"/>
      <c r="FK36" s="4"/>
      <c r="FL36" s="4">
        <v>1</v>
      </c>
      <c r="FM36" s="4"/>
      <c r="FN36" s="4"/>
      <c r="FO36" s="4"/>
      <c r="FP36" s="4">
        <v>1</v>
      </c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>
        <v>1</v>
      </c>
      <c r="GB36" s="4"/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/>
      <c r="HG36" s="4">
        <v>1</v>
      </c>
      <c r="HH36" s="4">
        <v>1</v>
      </c>
      <c r="HI36" s="4"/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54" x14ac:dyDescent="0.25">
      <c r="A37" s="3">
        <v>24</v>
      </c>
      <c r="B37" s="40" t="s">
        <v>654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/>
      <c r="AL37" s="4">
        <v>1</v>
      </c>
      <c r="AM37" s="4"/>
      <c r="AN37" s="4"/>
      <c r="AO37" s="4">
        <v>1</v>
      </c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17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19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/>
      <c r="DQ37" s="4">
        <v>1</v>
      </c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/>
      <c r="EM37" s="4">
        <v>1</v>
      </c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/>
      <c r="FB37" s="4">
        <v>1</v>
      </c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/>
      <c r="FY37" s="4">
        <v>11</v>
      </c>
      <c r="FZ37" s="4"/>
      <c r="GA37" s="4">
        <v>1</v>
      </c>
      <c r="GB37" s="4"/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/>
      <c r="HF37" s="4"/>
      <c r="HG37" s="4">
        <v>1</v>
      </c>
      <c r="HH37" s="4">
        <v>1</v>
      </c>
      <c r="HI37" s="4"/>
      <c r="HJ37" s="4"/>
      <c r="HK37" s="4">
        <v>1</v>
      </c>
      <c r="HL37" s="4"/>
      <c r="HM37" s="4"/>
      <c r="HN37" s="4"/>
      <c r="HO37" s="4">
        <v>1</v>
      </c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54" x14ac:dyDescent="0.25">
      <c r="A38" s="57" t="s">
        <v>91</v>
      </c>
      <c r="B38" s="58"/>
      <c r="C38" s="3">
        <f t="shared" ref="C38:BN38" si="0">SUM(C14:C37)</f>
        <v>21</v>
      </c>
      <c r="D38" s="3">
        <f t="shared" si="0"/>
        <v>3</v>
      </c>
      <c r="E38" s="3">
        <f t="shared" si="0"/>
        <v>0</v>
      </c>
      <c r="F38" s="3">
        <f t="shared" si="0"/>
        <v>20</v>
      </c>
      <c r="G38" s="3">
        <f t="shared" si="0"/>
        <v>4</v>
      </c>
      <c r="H38" s="3">
        <f t="shared" si="0"/>
        <v>0</v>
      </c>
      <c r="I38" s="3">
        <f t="shared" si="0"/>
        <v>21</v>
      </c>
      <c r="J38" s="3">
        <f t="shared" si="0"/>
        <v>3</v>
      </c>
      <c r="K38" s="3">
        <f t="shared" si="0"/>
        <v>0</v>
      </c>
      <c r="L38" s="3">
        <f t="shared" si="0"/>
        <v>20</v>
      </c>
      <c r="M38" s="3">
        <f t="shared" si="0"/>
        <v>4</v>
      </c>
      <c r="N38" s="3">
        <f t="shared" si="0"/>
        <v>0</v>
      </c>
      <c r="O38" s="3">
        <v>24</v>
      </c>
      <c r="P38" s="3">
        <f t="shared" si="0"/>
        <v>0</v>
      </c>
      <c r="Q38" s="3">
        <f t="shared" si="0"/>
        <v>0</v>
      </c>
      <c r="R38" s="3">
        <f t="shared" si="0"/>
        <v>22</v>
      </c>
      <c r="S38" s="3">
        <f t="shared" si="0"/>
        <v>2</v>
      </c>
      <c r="T38" s="3">
        <f t="shared" si="0"/>
        <v>0</v>
      </c>
      <c r="U38" s="3">
        <f t="shared" si="0"/>
        <v>21</v>
      </c>
      <c r="V38" s="3">
        <f t="shared" si="0"/>
        <v>3</v>
      </c>
      <c r="W38" s="3">
        <f t="shared" si="0"/>
        <v>0</v>
      </c>
      <c r="X38" s="3">
        <f t="shared" si="0"/>
        <v>14</v>
      </c>
      <c r="Y38" s="3">
        <f t="shared" si="0"/>
        <v>8</v>
      </c>
      <c r="Z38" s="3">
        <f t="shared" si="0"/>
        <v>2</v>
      </c>
      <c r="AA38" s="3">
        <f t="shared" si="0"/>
        <v>16</v>
      </c>
      <c r="AB38" s="3">
        <f t="shared" si="0"/>
        <v>6</v>
      </c>
      <c r="AC38" s="3">
        <f t="shared" si="0"/>
        <v>2</v>
      </c>
      <c r="AD38" s="3">
        <f t="shared" si="0"/>
        <v>20</v>
      </c>
      <c r="AE38" s="3">
        <f t="shared" si="0"/>
        <v>3</v>
      </c>
      <c r="AF38" s="3">
        <f t="shared" si="0"/>
        <v>1</v>
      </c>
      <c r="AG38" s="3">
        <f t="shared" si="0"/>
        <v>15</v>
      </c>
      <c r="AH38" s="3">
        <f t="shared" si="0"/>
        <v>6</v>
      </c>
      <c r="AI38" s="3">
        <f t="shared" si="0"/>
        <v>3</v>
      </c>
      <c r="AJ38" s="3">
        <f t="shared" si="0"/>
        <v>4</v>
      </c>
      <c r="AK38" s="3">
        <f t="shared" si="0"/>
        <v>13</v>
      </c>
      <c r="AL38" s="3">
        <f t="shared" si="0"/>
        <v>7</v>
      </c>
      <c r="AM38" s="3">
        <f t="shared" si="0"/>
        <v>8</v>
      </c>
      <c r="AN38" s="3">
        <f t="shared" si="0"/>
        <v>10</v>
      </c>
      <c r="AO38" s="3">
        <f t="shared" si="0"/>
        <v>6</v>
      </c>
      <c r="AP38" s="3">
        <f t="shared" si="0"/>
        <v>22</v>
      </c>
      <c r="AQ38" s="3">
        <f t="shared" si="0"/>
        <v>2</v>
      </c>
      <c r="AR38" s="3">
        <f t="shared" si="0"/>
        <v>0</v>
      </c>
      <c r="AS38" s="3">
        <f t="shared" si="0"/>
        <v>10</v>
      </c>
      <c r="AT38" s="3">
        <f t="shared" si="0"/>
        <v>10</v>
      </c>
      <c r="AU38" s="3">
        <f t="shared" si="0"/>
        <v>4</v>
      </c>
      <c r="AV38" s="3">
        <f t="shared" si="0"/>
        <v>16</v>
      </c>
      <c r="AW38" s="3">
        <f t="shared" si="0"/>
        <v>7</v>
      </c>
      <c r="AX38" s="3">
        <f t="shared" si="0"/>
        <v>1</v>
      </c>
      <c r="AY38" s="3">
        <f t="shared" si="0"/>
        <v>9</v>
      </c>
      <c r="AZ38" s="3">
        <f t="shared" si="0"/>
        <v>11</v>
      </c>
      <c r="BA38" s="3">
        <f t="shared" si="0"/>
        <v>3</v>
      </c>
      <c r="BB38" s="3">
        <f t="shared" si="0"/>
        <v>15</v>
      </c>
      <c r="BC38" s="3">
        <f t="shared" si="0"/>
        <v>7</v>
      </c>
      <c r="BD38" s="3">
        <f t="shared" si="0"/>
        <v>2</v>
      </c>
      <c r="BE38" s="3">
        <f t="shared" si="0"/>
        <v>14</v>
      </c>
      <c r="BF38" s="3">
        <f t="shared" si="0"/>
        <v>7</v>
      </c>
      <c r="BG38" s="3">
        <f t="shared" si="0"/>
        <v>3</v>
      </c>
      <c r="BH38" s="3">
        <f t="shared" si="0"/>
        <v>20</v>
      </c>
      <c r="BI38" s="3">
        <f t="shared" si="0"/>
        <v>4</v>
      </c>
      <c r="BJ38" s="3">
        <f t="shared" si="0"/>
        <v>0</v>
      </c>
      <c r="BK38" s="3">
        <f t="shared" si="0"/>
        <v>21</v>
      </c>
      <c r="BL38" s="3">
        <f t="shared" si="0"/>
        <v>3</v>
      </c>
      <c r="BM38" s="3">
        <f t="shared" si="0"/>
        <v>0</v>
      </c>
      <c r="BN38" s="3">
        <f t="shared" si="0"/>
        <v>12</v>
      </c>
      <c r="BO38" s="3">
        <f t="shared" ref="BO38:DZ38" si="1">SUM(BO14:BO37)</f>
        <v>8</v>
      </c>
      <c r="BP38" s="3">
        <f t="shared" si="1"/>
        <v>4</v>
      </c>
      <c r="BQ38" s="3">
        <f t="shared" si="1"/>
        <v>13</v>
      </c>
      <c r="BR38" s="3">
        <f t="shared" si="1"/>
        <v>9</v>
      </c>
      <c r="BS38" s="3">
        <f t="shared" si="1"/>
        <v>2</v>
      </c>
      <c r="BT38" s="3">
        <f t="shared" si="1"/>
        <v>13</v>
      </c>
      <c r="BU38" s="3">
        <f t="shared" si="1"/>
        <v>8</v>
      </c>
      <c r="BV38" s="3">
        <f t="shared" si="1"/>
        <v>3</v>
      </c>
      <c r="BW38" s="3">
        <f t="shared" si="1"/>
        <v>13</v>
      </c>
      <c r="BX38" s="3">
        <f t="shared" si="1"/>
        <v>8</v>
      </c>
      <c r="BY38" s="3">
        <f t="shared" si="1"/>
        <v>3</v>
      </c>
      <c r="BZ38" s="3">
        <f t="shared" si="1"/>
        <v>22</v>
      </c>
      <c r="CA38" s="3">
        <f t="shared" si="1"/>
        <v>1</v>
      </c>
      <c r="CB38" s="3">
        <f t="shared" si="1"/>
        <v>0</v>
      </c>
      <c r="CC38" s="3">
        <f t="shared" si="1"/>
        <v>21</v>
      </c>
      <c r="CD38" s="3">
        <f t="shared" si="1"/>
        <v>3</v>
      </c>
      <c r="CE38" s="3">
        <f t="shared" si="1"/>
        <v>0</v>
      </c>
      <c r="CF38" s="3">
        <f t="shared" si="1"/>
        <v>19</v>
      </c>
      <c r="CG38" s="3">
        <f t="shared" si="1"/>
        <v>5</v>
      </c>
      <c r="CH38" s="3">
        <f t="shared" si="1"/>
        <v>0</v>
      </c>
      <c r="CI38" s="3">
        <f t="shared" si="1"/>
        <v>14</v>
      </c>
      <c r="CJ38" s="3">
        <f t="shared" si="1"/>
        <v>10</v>
      </c>
      <c r="CK38" s="3">
        <f t="shared" si="1"/>
        <v>0</v>
      </c>
      <c r="CL38" s="3">
        <f t="shared" si="1"/>
        <v>10</v>
      </c>
      <c r="CM38" s="3">
        <f t="shared" si="1"/>
        <v>9</v>
      </c>
      <c r="CN38" s="3">
        <f t="shared" si="1"/>
        <v>5</v>
      </c>
      <c r="CO38" s="3">
        <f t="shared" si="1"/>
        <v>10</v>
      </c>
      <c r="CP38" s="3">
        <f t="shared" si="1"/>
        <v>13</v>
      </c>
      <c r="CQ38" s="3">
        <f t="shared" si="1"/>
        <v>1</v>
      </c>
      <c r="CR38" s="3">
        <f t="shared" si="1"/>
        <v>9</v>
      </c>
      <c r="CS38" s="3">
        <f t="shared" si="1"/>
        <v>14</v>
      </c>
      <c r="CT38" s="3">
        <f t="shared" si="1"/>
        <v>1</v>
      </c>
      <c r="CU38" s="3">
        <f t="shared" si="1"/>
        <v>11</v>
      </c>
      <c r="CV38" s="3">
        <f t="shared" si="1"/>
        <v>12</v>
      </c>
      <c r="CW38" s="3">
        <f t="shared" si="1"/>
        <v>1</v>
      </c>
      <c r="CX38" s="3">
        <f t="shared" si="1"/>
        <v>8</v>
      </c>
      <c r="CY38" s="3">
        <f t="shared" si="1"/>
        <v>15</v>
      </c>
      <c r="CZ38" s="3">
        <f t="shared" si="1"/>
        <v>1</v>
      </c>
      <c r="DA38" s="3">
        <f t="shared" si="1"/>
        <v>15</v>
      </c>
      <c r="DB38" s="3">
        <f t="shared" si="1"/>
        <v>9</v>
      </c>
      <c r="DC38" s="3">
        <f t="shared" si="1"/>
        <v>0</v>
      </c>
      <c r="DD38" s="3">
        <f t="shared" si="1"/>
        <v>15</v>
      </c>
      <c r="DE38" s="3">
        <f t="shared" si="1"/>
        <v>6</v>
      </c>
      <c r="DF38" s="3">
        <f t="shared" si="1"/>
        <v>3</v>
      </c>
      <c r="DG38" s="3">
        <f t="shared" si="1"/>
        <v>14</v>
      </c>
      <c r="DH38" s="3">
        <f t="shared" si="1"/>
        <v>7</v>
      </c>
      <c r="DI38" s="3">
        <f t="shared" si="1"/>
        <v>3</v>
      </c>
      <c r="DJ38" s="3">
        <f t="shared" si="1"/>
        <v>21</v>
      </c>
      <c r="DK38" s="3">
        <f t="shared" si="1"/>
        <v>3</v>
      </c>
      <c r="DL38" s="3">
        <f t="shared" si="1"/>
        <v>0</v>
      </c>
      <c r="DM38" s="3">
        <f t="shared" si="1"/>
        <v>21</v>
      </c>
      <c r="DN38" s="3">
        <f t="shared" si="1"/>
        <v>3</v>
      </c>
      <c r="DO38" s="3">
        <f t="shared" si="1"/>
        <v>0</v>
      </c>
      <c r="DP38" s="3">
        <f t="shared" si="1"/>
        <v>14</v>
      </c>
      <c r="DQ38" s="3">
        <f t="shared" si="1"/>
        <v>7</v>
      </c>
      <c r="DR38" s="3">
        <f t="shared" si="1"/>
        <v>3</v>
      </c>
      <c r="DS38" s="3">
        <f t="shared" si="1"/>
        <v>24</v>
      </c>
      <c r="DT38" s="3">
        <f t="shared" si="1"/>
        <v>0</v>
      </c>
      <c r="DU38" s="3">
        <f t="shared" si="1"/>
        <v>0</v>
      </c>
      <c r="DV38" s="3">
        <f t="shared" si="1"/>
        <v>21</v>
      </c>
      <c r="DW38" s="3">
        <f t="shared" si="1"/>
        <v>3</v>
      </c>
      <c r="DX38" s="3">
        <f t="shared" si="1"/>
        <v>0</v>
      </c>
      <c r="DY38" s="3">
        <f t="shared" si="1"/>
        <v>0</v>
      </c>
      <c r="DZ38" s="3">
        <f t="shared" si="1"/>
        <v>19</v>
      </c>
      <c r="EA38" s="3">
        <f t="shared" ref="EA38:GL38" si="2">SUM(EA14:EA37)</f>
        <v>5</v>
      </c>
      <c r="EB38" s="3">
        <f t="shared" si="2"/>
        <v>16</v>
      </c>
      <c r="EC38" s="3">
        <f t="shared" si="2"/>
        <v>6</v>
      </c>
      <c r="ED38" s="3">
        <f t="shared" si="2"/>
        <v>2</v>
      </c>
      <c r="EE38" s="3">
        <f t="shared" si="2"/>
        <v>17</v>
      </c>
      <c r="EF38" s="3">
        <f t="shared" si="2"/>
        <v>7</v>
      </c>
      <c r="EG38" s="3">
        <f t="shared" si="2"/>
        <v>0</v>
      </c>
      <c r="EH38" s="3">
        <f t="shared" si="2"/>
        <v>24</v>
      </c>
      <c r="EI38" s="3">
        <f t="shared" si="2"/>
        <v>0</v>
      </c>
      <c r="EJ38" s="3">
        <f t="shared" si="2"/>
        <v>0</v>
      </c>
      <c r="EK38" s="3">
        <f t="shared" si="2"/>
        <v>0</v>
      </c>
      <c r="EL38" s="3">
        <f t="shared" si="2"/>
        <v>19</v>
      </c>
      <c r="EM38" s="3">
        <f t="shared" si="2"/>
        <v>5</v>
      </c>
      <c r="EN38" s="3">
        <f t="shared" si="2"/>
        <v>11</v>
      </c>
      <c r="EO38" s="3">
        <f t="shared" si="2"/>
        <v>9</v>
      </c>
      <c r="EP38" s="3">
        <f t="shared" si="2"/>
        <v>4</v>
      </c>
      <c r="EQ38" s="3">
        <f t="shared" si="2"/>
        <v>20</v>
      </c>
      <c r="ER38" s="3">
        <f t="shared" si="2"/>
        <v>4</v>
      </c>
      <c r="ES38" s="3">
        <f t="shared" si="2"/>
        <v>0</v>
      </c>
      <c r="ET38" s="3">
        <f t="shared" si="2"/>
        <v>16</v>
      </c>
      <c r="EU38" s="3">
        <f t="shared" si="2"/>
        <v>8</v>
      </c>
      <c r="EV38" s="3">
        <f t="shared" si="2"/>
        <v>0</v>
      </c>
      <c r="EW38" s="3">
        <f t="shared" si="2"/>
        <v>16</v>
      </c>
      <c r="EX38" s="3">
        <f t="shared" si="2"/>
        <v>8</v>
      </c>
      <c r="EY38" s="3">
        <f t="shared" si="2"/>
        <v>0</v>
      </c>
      <c r="EZ38" s="3">
        <f t="shared" si="2"/>
        <v>0</v>
      </c>
      <c r="FA38" s="3">
        <f t="shared" si="2"/>
        <v>20</v>
      </c>
      <c r="FB38" s="3">
        <f t="shared" si="2"/>
        <v>4</v>
      </c>
      <c r="FC38" s="3">
        <f t="shared" si="2"/>
        <v>0</v>
      </c>
      <c r="FD38" s="3">
        <f t="shared" si="2"/>
        <v>20</v>
      </c>
      <c r="FE38" s="3">
        <f t="shared" si="2"/>
        <v>4</v>
      </c>
      <c r="FF38" s="3">
        <f t="shared" si="2"/>
        <v>0</v>
      </c>
      <c r="FG38" s="3">
        <f t="shared" si="2"/>
        <v>22</v>
      </c>
      <c r="FH38" s="3">
        <f t="shared" si="2"/>
        <v>2</v>
      </c>
      <c r="FI38" s="3">
        <f t="shared" si="2"/>
        <v>22</v>
      </c>
      <c r="FJ38" s="3">
        <f t="shared" si="2"/>
        <v>2</v>
      </c>
      <c r="FK38" s="3">
        <f t="shared" si="2"/>
        <v>0</v>
      </c>
      <c r="FL38" s="3">
        <f t="shared" si="2"/>
        <v>24</v>
      </c>
      <c r="FM38" s="3">
        <f t="shared" si="2"/>
        <v>0</v>
      </c>
      <c r="FN38" s="3">
        <f t="shared" si="2"/>
        <v>0</v>
      </c>
      <c r="FO38" s="3">
        <f t="shared" si="2"/>
        <v>19</v>
      </c>
      <c r="FP38" s="3">
        <f t="shared" si="2"/>
        <v>5</v>
      </c>
      <c r="FQ38" s="3">
        <f t="shared" si="2"/>
        <v>0</v>
      </c>
      <c r="FR38" s="3">
        <f t="shared" si="2"/>
        <v>19</v>
      </c>
      <c r="FS38" s="3">
        <f t="shared" si="2"/>
        <v>5</v>
      </c>
      <c r="FT38" s="3">
        <f t="shared" si="2"/>
        <v>0</v>
      </c>
      <c r="FU38" s="3">
        <f t="shared" si="2"/>
        <v>24</v>
      </c>
      <c r="FV38" s="3">
        <f t="shared" si="2"/>
        <v>0</v>
      </c>
      <c r="FW38" s="3">
        <f t="shared" si="2"/>
        <v>0</v>
      </c>
      <c r="FX38" s="3">
        <f t="shared" si="2"/>
        <v>11</v>
      </c>
      <c r="FY38" s="3">
        <f t="shared" si="2"/>
        <v>20</v>
      </c>
      <c r="FZ38" s="3">
        <f t="shared" si="2"/>
        <v>3</v>
      </c>
      <c r="GA38" s="3">
        <f t="shared" si="2"/>
        <v>24</v>
      </c>
      <c r="GB38" s="3">
        <f t="shared" si="2"/>
        <v>0</v>
      </c>
      <c r="GC38" s="3">
        <f t="shared" si="2"/>
        <v>0</v>
      </c>
      <c r="GD38" s="3">
        <f t="shared" si="2"/>
        <v>0</v>
      </c>
      <c r="GE38" s="3">
        <f t="shared" si="2"/>
        <v>24</v>
      </c>
      <c r="GF38" s="3">
        <f t="shared" si="2"/>
        <v>0</v>
      </c>
      <c r="GG38" s="3">
        <f t="shared" si="2"/>
        <v>24</v>
      </c>
      <c r="GH38" s="3">
        <f t="shared" si="2"/>
        <v>0</v>
      </c>
      <c r="GI38" s="3">
        <f t="shared" si="2"/>
        <v>0</v>
      </c>
      <c r="GJ38" s="3">
        <v>16</v>
      </c>
      <c r="GK38" s="3">
        <f t="shared" si="2"/>
        <v>8</v>
      </c>
      <c r="GL38" s="3">
        <f t="shared" si="2"/>
        <v>0</v>
      </c>
      <c r="GM38" s="3">
        <f t="shared" ref="GM38:IT38" si="3">SUM(GM14:GM37)</f>
        <v>24</v>
      </c>
      <c r="GN38" s="3">
        <f t="shared" si="3"/>
        <v>0</v>
      </c>
      <c r="GO38" s="3">
        <f t="shared" si="3"/>
        <v>0</v>
      </c>
      <c r="GP38" s="3">
        <f t="shared" si="3"/>
        <v>24</v>
      </c>
      <c r="GQ38" s="3">
        <f t="shared" si="3"/>
        <v>0</v>
      </c>
      <c r="GR38" s="3">
        <f t="shared" si="3"/>
        <v>0</v>
      </c>
      <c r="GS38" s="3">
        <f t="shared" si="3"/>
        <v>24</v>
      </c>
      <c r="GT38" s="3">
        <f t="shared" si="3"/>
        <v>0</v>
      </c>
      <c r="GU38" s="3">
        <f t="shared" si="3"/>
        <v>0</v>
      </c>
      <c r="GV38" s="3">
        <f t="shared" si="3"/>
        <v>24</v>
      </c>
      <c r="GW38" s="3">
        <f t="shared" si="3"/>
        <v>0</v>
      </c>
      <c r="GX38" s="3">
        <f t="shared" si="3"/>
        <v>0</v>
      </c>
      <c r="GY38" s="3">
        <f t="shared" si="3"/>
        <v>0</v>
      </c>
      <c r="GZ38" s="3">
        <f t="shared" si="3"/>
        <v>24</v>
      </c>
      <c r="HA38" s="3">
        <f t="shared" si="3"/>
        <v>0</v>
      </c>
      <c r="HB38" s="3">
        <f t="shared" si="3"/>
        <v>24</v>
      </c>
      <c r="HC38" s="3">
        <f t="shared" si="3"/>
        <v>0</v>
      </c>
      <c r="HD38" s="3">
        <f t="shared" si="3"/>
        <v>0</v>
      </c>
      <c r="HE38" s="3">
        <f t="shared" si="3"/>
        <v>0</v>
      </c>
      <c r="HF38" s="3">
        <f t="shared" si="3"/>
        <v>0</v>
      </c>
      <c r="HG38" s="3">
        <f t="shared" si="3"/>
        <v>24</v>
      </c>
      <c r="HH38" s="3">
        <v>24</v>
      </c>
      <c r="HI38" s="3"/>
      <c r="HJ38" s="3">
        <f t="shared" si="3"/>
        <v>0</v>
      </c>
      <c r="HK38" s="3">
        <f t="shared" si="3"/>
        <v>21</v>
      </c>
      <c r="HL38" s="3">
        <f t="shared" si="3"/>
        <v>3</v>
      </c>
      <c r="HM38" s="3">
        <f t="shared" si="3"/>
        <v>0</v>
      </c>
      <c r="HN38" s="3">
        <f t="shared" si="3"/>
        <v>0</v>
      </c>
      <c r="HO38" s="3">
        <f t="shared" si="3"/>
        <v>24</v>
      </c>
      <c r="HP38" s="3">
        <f t="shared" si="3"/>
        <v>0</v>
      </c>
      <c r="HQ38" s="3">
        <f t="shared" si="3"/>
        <v>21</v>
      </c>
      <c r="HR38" s="3">
        <f t="shared" si="3"/>
        <v>3</v>
      </c>
      <c r="HS38" s="3">
        <f t="shared" si="3"/>
        <v>0</v>
      </c>
      <c r="HT38" s="3">
        <f t="shared" si="3"/>
        <v>24</v>
      </c>
      <c r="HU38" s="3">
        <f t="shared" si="3"/>
        <v>0</v>
      </c>
      <c r="HV38" s="3">
        <f t="shared" si="3"/>
        <v>0</v>
      </c>
      <c r="HW38" s="3">
        <f t="shared" si="3"/>
        <v>24</v>
      </c>
      <c r="HX38" s="3">
        <f t="shared" si="3"/>
        <v>0</v>
      </c>
      <c r="HY38" s="3">
        <f t="shared" si="3"/>
        <v>0</v>
      </c>
      <c r="HZ38" s="3">
        <f t="shared" si="3"/>
        <v>24</v>
      </c>
      <c r="IA38" s="3">
        <f t="shared" si="3"/>
        <v>0</v>
      </c>
      <c r="IB38" s="3">
        <f t="shared" si="3"/>
        <v>0</v>
      </c>
      <c r="IC38" s="3">
        <f t="shared" si="3"/>
        <v>24</v>
      </c>
      <c r="ID38" s="3">
        <f t="shared" si="3"/>
        <v>0</v>
      </c>
      <c r="IE38" s="3">
        <f t="shared" si="3"/>
        <v>0</v>
      </c>
      <c r="IF38" s="3">
        <f t="shared" si="3"/>
        <v>24</v>
      </c>
      <c r="IG38" s="3">
        <f t="shared" si="3"/>
        <v>0</v>
      </c>
      <c r="IH38" s="3">
        <f t="shared" si="3"/>
        <v>0</v>
      </c>
      <c r="II38" s="3">
        <f t="shared" si="3"/>
        <v>24</v>
      </c>
      <c r="IJ38" s="3">
        <f t="shared" si="3"/>
        <v>0</v>
      </c>
      <c r="IK38" s="3">
        <f t="shared" si="3"/>
        <v>0</v>
      </c>
      <c r="IL38" s="3">
        <f t="shared" si="3"/>
        <v>24</v>
      </c>
      <c r="IM38" s="3">
        <f t="shared" si="3"/>
        <v>0</v>
      </c>
      <c r="IN38" s="3">
        <f t="shared" si="3"/>
        <v>0</v>
      </c>
      <c r="IO38" s="3">
        <f t="shared" si="3"/>
        <v>24</v>
      </c>
      <c r="IP38" s="3">
        <f t="shared" si="3"/>
        <v>0</v>
      </c>
      <c r="IQ38" s="3">
        <f t="shared" si="3"/>
        <v>0</v>
      </c>
      <c r="IR38" s="3">
        <f t="shared" si="3"/>
        <v>24</v>
      </c>
      <c r="IS38" s="3">
        <f t="shared" si="3"/>
        <v>0</v>
      </c>
      <c r="IT38" s="3">
        <f t="shared" si="3"/>
        <v>0</v>
      </c>
    </row>
    <row r="39" spans="1:254" ht="44.45" customHeight="1" x14ac:dyDescent="0.25">
      <c r="A39" s="59" t="s">
        <v>376</v>
      </c>
      <c r="B39" s="60"/>
      <c r="C39" s="10">
        <f t="shared" ref="C39:AH39" si="4">C38/24%</f>
        <v>87.5</v>
      </c>
      <c r="D39" s="10">
        <f t="shared" si="4"/>
        <v>12.5</v>
      </c>
      <c r="E39" s="10">
        <f t="shared" si="4"/>
        <v>0</v>
      </c>
      <c r="F39" s="10">
        <f t="shared" si="4"/>
        <v>83.333333333333343</v>
      </c>
      <c r="G39" s="10">
        <f t="shared" si="4"/>
        <v>16.666666666666668</v>
      </c>
      <c r="H39" s="10">
        <f t="shared" si="4"/>
        <v>0</v>
      </c>
      <c r="I39" s="10">
        <f t="shared" si="4"/>
        <v>87.5</v>
      </c>
      <c r="J39" s="10">
        <f t="shared" si="4"/>
        <v>12.5</v>
      </c>
      <c r="K39" s="10">
        <f t="shared" si="4"/>
        <v>0</v>
      </c>
      <c r="L39" s="10">
        <f t="shared" si="4"/>
        <v>83.333333333333343</v>
      </c>
      <c r="M39" s="10">
        <f t="shared" si="4"/>
        <v>16.666666666666668</v>
      </c>
      <c r="N39" s="10">
        <f t="shared" si="4"/>
        <v>0</v>
      </c>
      <c r="O39" s="10">
        <f t="shared" si="4"/>
        <v>100</v>
      </c>
      <c r="P39" s="10">
        <f t="shared" si="4"/>
        <v>0</v>
      </c>
      <c r="Q39" s="10">
        <f t="shared" si="4"/>
        <v>0</v>
      </c>
      <c r="R39" s="10">
        <f t="shared" si="4"/>
        <v>91.666666666666671</v>
      </c>
      <c r="S39" s="10">
        <f t="shared" si="4"/>
        <v>8.3333333333333339</v>
      </c>
      <c r="T39" s="10">
        <f t="shared" si="4"/>
        <v>0</v>
      </c>
      <c r="U39" s="10">
        <f t="shared" si="4"/>
        <v>87.5</v>
      </c>
      <c r="V39" s="10">
        <f t="shared" si="4"/>
        <v>12.5</v>
      </c>
      <c r="W39" s="10">
        <f t="shared" si="4"/>
        <v>0</v>
      </c>
      <c r="X39" s="10">
        <f t="shared" si="4"/>
        <v>58.333333333333336</v>
      </c>
      <c r="Y39" s="10">
        <f t="shared" si="4"/>
        <v>33.333333333333336</v>
      </c>
      <c r="Z39" s="10">
        <f t="shared" si="4"/>
        <v>8.3333333333333339</v>
      </c>
      <c r="AA39" s="10">
        <f t="shared" si="4"/>
        <v>66.666666666666671</v>
      </c>
      <c r="AB39" s="10">
        <f t="shared" si="4"/>
        <v>25</v>
      </c>
      <c r="AC39" s="10">
        <f t="shared" si="4"/>
        <v>8.3333333333333339</v>
      </c>
      <c r="AD39" s="10">
        <f t="shared" si="4"/>
        <v>83.333333333333343</v>
      </c>
      <c r="AE39" s="10">
        <f t="shared" si="4"/>
        <v>12.5</v>
      </c>
      <c r="AF39" s="10">
        <f t="shared" si="4"/>
        <v>4.166666666666667</v>
      </c>
      <c r="AG39" s="10">
        <f t="shared" si="4"/>
        <v>62.5</v>
      </c>
      <c r="AH39" s="10">
        <f t="shared" si="4"/>
        <v>25</v>
      </c>
      <c r="AI39" s="10">
        <f t="shared" ref="AI39:BN39" si="5">AI38/24%</f>
        <v>12.5</v>
      </c>
      <c r="AJ39" s="10">
        <f t="shared" si="5"/>
        <v>16.666666666666668</v>
      </c>
      <c r="AK39" s="10">
        <f t="shared" si="5"/>
        <v>54.166666666666671</v>
      </c>
      <c r="AL39" s="10">
        <f t="shared" si="5"/>
        <v>29.166666666666668</v>
      </c>
      <c r="AM39" s="10">
        <f t="shared" si="5"/>
        <v>33.333333333333336</v>
      </c>
      <c r="AN39" s="10">
        <f t="shared" si="5"/>
        <v>41.666666666666671</v>
      </c>
      <c r="AO39" s="10">
        <f t="shared" si="5"/>
        <v>25</v>
      </c>
      <c r="AP39" s="10">
        <f t="shared" si="5"/>
        <v>91.666666666666671</v>
      </c>
      <c r="AQ39" s="10">
        <f t="shared" si="5"/>
        <v>8.3333333333333339</v>
      </c>
      <c r="AR39" s="10">
        <f t="shared" si="5"/>
        <v>0</v>
      </c>
      <c r="AS39" s="10">
        <f t="shared" si="5"/>
        <v>41.666666666666671</v>
      </c>
      <c r="AT39" s="10">
        <f t="shared" si="5"/>
        <v>41.666666666666671</v>
      </c>
      <c r="AU39" s="10">
        <f t="shared" si="5"/>
        <v>16.666666666666668</v>
      </c>
      <c r="AV39" s="10">
        <f t="shared" si="5"/>
        <v>66.666666666666671</v>
      </c>
      <c r="AW39" s="10">
        <f t="shared" si="5"/>
        <v>29.166666666666668</v>
      </c>
      <c r="AX39" s="10">
        <f t="shared" si="5"/>
        <v>4.166666666666667</v>
      </c>
      <c r="AY39" s="10">
        <f t="shared" si="5"/>
        <v>37.5</v>
      </c>
      <c r="AZ39" s="10">
        <f t="shared" si="5"/>
        <v>45.833333333333336</v>
      </c>
      <c r="BA39" s="10">
        <f t="shared" si="5"/>
        <v>12.5</v>
      </c>
      <c r="BB39" s="10">
        <f t="shared" si="5"/>
        <v>62.5</v>
      </c>
      <c r="BC39" s="10">
        <f t="shared" si="5"/>
        <v>29.166666666666668</v>
      </c>
      <c r="BD39" s="10">
        <f t="shared" si="5"/>
        <v>8.3333333333333339</v>
      </c>
      <c r="BE39" s="10">
        <f t="shared" si="5"/>
        <v>58.333333333333336</v>
      </c>
      <c r="BF39" s="10">
        <f t="shared" si="5"/>
        <v>29.166666666666668</v>
      </c>
      <c r="BG39" s="10">
        <f t="shared" si="5"/>
        <v>12.5</v>
      </c>
      <c r="BH39" s="10">
        <f t="shared" si="5"/>
        <v>83.333333333333343</v>
      </c>
      <c r="BI39" s="10">
        <f t="shared" si="5"/>
        <v>16.666666666666668</v>
      </c>
      <c r="BJ39" s="10">
        <f t="shared" si="5"/>
        <v>0</v>
      </c>
      <c r="BK39" s="10">
        <f t="shared" si="5"/>
        <v>87.5</v>
      </c>
      <c r="BL39" s="10">
        <f t="shared" si="5"/>
        <v>12.5</v>
      </c>
      <c r="BM39" s="10">
        <f t="shared" si="5"/>
        <v>0</v>
      </c>
      <c r="BN39" s="10">
        <f t="shared" si="5"/>
        <v>50</v>
      </c>
      <c r="BO39" s="10">
        <f t="shared" ref="BO39:CL39" si="6">BO38/24%</f>
        <v>33.333333333333336</v>
      </c>
      <c r="BP39" s="10">
        <f t="shared" si="6"/>
        <v>16.666666666666668</v>
      </c>
      <c r="BQ39" s="10">
        <f t="shared" si="6"/>
        <v>54.166666666666671</v>
      </c>
      <c r="BR39" s="10">
        <f t="shared" si="6"/>
        <v>37.5</v>
      </c>
      <c r="BS39" s="10">
        <f t="shared" si="6"/>
        <v>8.3333333333333339</v>
      </c>
      <c r="BT39" s="10">
        <f t="shared" si="6"/>
        <v>54.166666666666671</v>
      </c>
      <c r="BU39" s="10">
        <f t="shared" si="6"/>
        <v>33.333333333333336</v>
      </c>
      <c r="BV39" s="10">
        <f t="shared" si="6"/>
        <v>12.5</v>
      </c>
      <c r="BW39" s="10">
        <f t="shared" si="6"/>
        <v>54.166666666666671</v>
      </c>
      <c r="BX39" s="10">
        <f t="shared" si="6"/>
        <v>33.333333333333336</v>
      </c>
      <c r="BY39" s="10">
        <f t="shared" si="6"/>
        <v>12.5</v>
      </c>
      <c r="BZ39" s="10">
        <f t="shared" si="6"/>
        <v>91.666666666666671</v>
      </c>
      <c r="CA39" s="10">
        <f t="shared" si="6"/>
        <v>4.166666666666667</v>
      </c>
      <c r="CB39" s="10">
        <f t="shared" si="6"/>
        <v>0</v>
      </c>
      <c r="CC39" s="10">
        <f t="shared" si="6"/>
        <v>87.5</v>
      </c>
      <c r="CD39" s="10">
        <f t="shared" si="6"/>
        <v>12.5</v>
      </c>
      <c r="CE39" s="10">
        <f t="shared" si="6"/>
        <v>0</v>
      </c>
      <c r="CF39" s="10">
        <f t="shared" si="6"/>
        <v>79.166666666666671</v>
      </c>
      <c r="CG39" s="10">
        <f t="shared" si="6"/>
        <v>20.833333333333336</v>
      </c>
      <c r="CH39" s="10">
        <f t="shared" si="6"/>
        <v>0</v>
      </c>
      <c r="CI39" s="48">
        <f t="shared" si="6"/>
        <v>58.333333333333336</v>
      </c>
      <c r="CJ39" s="48">
        <f t="shared" si="6"/>
        <v>41.666666666666671</v>
      </c>
      <c r="CK39" s="48">
        <f t="shared" si="6"/>
        <v>0</v>
      </c>
      <c r="CL39" s="48">
        <f t="shared" si="6"/>
        <v>41.666666666666671</v>
      </c>
      <c r="CM39" s="48">
        <v>37</v>
      </c>
      <c r="CN39" s="48">
        <f t="shared" ref="CN39:DS39" si="7">CN38/24%</f>
        <v>20.833333333333336</v>
      </c>
      <c r="CO39" s="48">
        <f t="shared" si="7"/>
        <v>41.666666666666671</v>
      </c>
      <c r="CP39" s="48">
        <f t="shared" si="7"/>
        <v>54.166666666666671</v>
      </c>
      <c r="CQ39" s="48">
        <f t="shared" si="7"/>
        <v>4.166666666666667</v>
      </c>
      <c r="CR39" s="48">
        <f t="shared" si="7"/>
        <v>37.5</v>
      </c>
      <c r="CS39" s="48">
        <f t="shared" si="7"/>
        <v>58.333333333333336</v>
      </c>
      <c r="CT39" s="48">
        <f t="shared" si="7"/>
        <v>4.166666666666667</v>
      </c>
      <c r="CU39" s="48">
        <f t="shared" si="7"/>
        <v>45.833333333333336</v>
      </c>
      <c r="CV39" s="48">
        <f t="shared" si="7"/>
        <v>50</v>
      </c>
      <c r="CW39" s="48">
        <f t="shared" si="7"/>
        <v>4.166666666666667</v>
      </c>
      <c r="CX39" s="48">
        <f t="shared" si="7"/>
        <v>33.333333333333336</v>
      </c>
      <c r="CY39" s="48">
        <f t="shared" si="7"/>
        <v>62.5</v>
      </c>
      <c r="CZ39" s="48">
        <f t="shared" si="7"/>
        <v>4.166666666666667</v>
      </c>
      <c r="DA39" s="48">
        <f t="shared" si="7"/>
        <v>62.5</v>
      </c>
      <c r="DB39" s="48">
        <f t="shared" si="7"/>
        <v>37.5</v>
      </c>
      <c r="DC39" s="48">
        <f t="shared" si="7"/>
        <v>0</v>
      </c>
      <c r="DD39" s="10">
        <f t="shared" si="7"/>
        <v>62.5</v>
      </c>
      <c r="DE39" s="10">
        <f t="shared" si="7"/>
        <v>25</v>
      </c>
      <c r="DF39" s="10">
        <f t="shared" si="7"/>
        <v>12.5</v>
      </c>
      <c r="DG39" s="10">
        <f t="shared" si="7"/>
        <v>58.333333333333336</v>
      </c>
      <c r="DH39" s="10">
        <f t="shared" si="7"/>
        <v>29.166666666666668</v>
      </c>
      <c r="DI39" s="10">
        <f t="shared" si="7"/>
        <v>12.5</v>
      </c>
      <c r="DJ39" s="10">
        <f t="shared" si="7"/>
        <v>87.5</v>
      </c>
      <c r="DK39" s="10">
        <f t="shared" si="7"/>
        <v>12.5</v>
      </c>
      <c r="DL39" s="10">
        <f t="shared" si="7"/>
        <v>0</v>
      </c>
      <c r="DM39" s="10">
        <f t="shared" si="7"/>
        <v>87.5</v>
      </c>
      <c r="DN39" s="10">
        <f t="shared" si="7"/>
        <v>12.5</v>
      </c>
      <c r="DO39" s="10">
        <f t="shared" si="7"/>
        <v>0</v>
      </c>
      <c r="DP39" s="10">
        <f t="shared" si="7"/>
        <v>58.333333333333336</v>
      </c>
      <c r="DQ39" s="10">
        <f t="shared" si="7"/>
        <v>29.166666666666668</v>
      </c>
      <c r="DR39" s="10">
        <f t="shared" si="7"/>
        <v>12.5</v>
      </c>
      <c r="DS39" s="10">
        <f t="shared" si="7"/>
        <v>100</v>
      </c>
      <c r="DT39" s="10">
        <f t="shared" ref="DT39:EY39" si="8">DT38/24%</f>
        <v>0</v>
      </c>
      <c r="DU39" s="10">
        <f t="shared" si="8"/>
        <v>0</v>
      </c>
      <c r="DV39" s="10">
        <f t="shared" si="8"/>
        <v>87.5</v>
      </c>
      <c r="DW39" s="10">
        <f t="shared" si="8"/>
        <v>12.5</v>
      </c>
      <c r="DX39" s="10">
        <f t="shared" si="8"/>
        <v>0</v>
      </c>
      <c r="DY39" s="10">
        <f t="shared" si="8"/>
        <v>0</v>
      </c>
      <c r="DZ39" s="10">
        <f t="shared" si="8"/>
        <v>79.166666666666671</v>
      </c>
      <c r="EA39" s="10">
        <f t="shared" si="8"/>
        <v>20.833333333333336</v>
      </c>
      <c r="EB39" s="10">
        <f t="shared" si="8"/>
        <v>66.666666666666671</v>
      </c>
      <c r="EC39" s="10">
        <f t="shared" si="8"/>
        <v>25</v>
      </c>
      <c r="ED39" s="10">
        <f t="shared" si="8"/>
        <v>8.3333333333333339</v>
      </c>
      <c r="EE39" s="10">
        <f t="shared" si="8"/>
        <v>70.833333333333343</v>
      </c>
      <c r="EF39" s="10">
        <f t="shared" si="8"/>
        <v>29.166666666666668</v>
      </c>
      <c r="EG39" s="10">
        <f t="shared" si="8"/>
        <v>0</v>
      </c>
      <c r="EH39" s="10">
        <f t="shared" si="8"/>
        <v>100</v>
      </c>
      <c r="EI39" s="10">
        <f t="shared" si="8"/>
        <v>0</v>
      </c>
      <c r="EJ39" s="10">
        <f t="shared" si="8"/>
        <v>0</v>
      </c>
      <c r="EK39" s="10">
        <f t="shared" si="8"/>
        <v>0</v>
      </c>
      <c r="EL39" s="10">
        <f t="shared" si="8"/>
        <v>79.166666666666671</v>
      </c>
      <c r="EM39" s="10">
        <f t="shared" si="8"/>
        <v>20.833333333333336</v>
      </c>
      <c r="EN39" s="10">
        <f t="shared" si="8"/>
        <v>45.833333333333336</v>
      </c>
      <c r="EO39" s="10">
        <f t="shared" si="8"/>
        <v>37.5</v>
      </c>
      <c r="EP39" s="10">
        <f t="shared" si="8"/>
        <v>16.666666666666668</v>
      </c>
      <c r="EQ39" s="10">
        <f t="shared" si="8"/>
        <v>83.333333333333343</v>
      </c>
      <c r="ER39" s="10">
        <f t="shared" si="8"/>
        <v>16.666666666666668</v>
      </c>
      <c r="ES39" s="10">
        <f t="shared" si="8"/>
        <v>0</v>
      </c>
      <c r="ET39" s="10">
        <f t="shared" si="8"/>
        <v>66.666666666666671</v>
      </c>
      <c r="EU39" s="10">
        <f t="shared" si="8"/>
        <v>33.333333333333336</v>
      </c>
      <c r="EV39" s="10">
        <f t="shared" si="8"/>
        <v>0</v>
      </c>
      <c r="EW39" s="10">
        <f t="shared" si="8"/>
        <v>66.666666666666671</v>
      </c>
      <c r="EX39" s="10">
        <f t="shared" si="8"/>
        <v>33.333333333333336</v>
      </c>
      <c r="EY39" s="10">
        <f t="shared" si="8"/>
        <v>0</v>
      </c>
      <c r="EZ39" s="10">
        <f t="shared" ref="EZ39:FA39" si="9">EZ38/24%</f>
        <v>0</v>
      </c>
      <c r="FA39" s="10">
        <f t="shared" si="9"/>
        <v>83.333333333333343</v>
      </c>
      <c r="FB39" s="10">
        <f t="shared" ref="FB39" si="10">FB38/25%</f>
        <v>16</v>
      </c>
      <c r="FC39" s="10">
        <f t="shared" ref="FC39:GH39" si="11">FC38/24%</f>
        <v>0</v>
      </c>
      <c r="FD39" s="10">
        <f t="shared" si="11"/>
        <v>83.333333333333343</v>
      </c>
      <c r="FE39" s="10">
        <f t="shared" si="11"/>
        <v>16.666666666666668</v>
      </c>
      <c r="FF39" s="10">
        <f t="shared" si="11"/>
        <v>0</v>
      </c>
      <c r="FG39" s="10">
        <f t="shared" si="11"/>
        <v>91.666666666666671</v>
      </c>
      <c r="FH39" s="10">
        <f t="shared" si="11"/>
        <v>8.3333333333333339</v>
      </c>
      <c r="FI39" s="10">
        <f t="shared" si="11"/>
        <v>91.666666666666671</v>
      </c>
      <c r="FJ39" s="10">
        <f t="shared" si="11"/>
        <v>8.3333333333333339</v>
      </c>
      <c r="FK39" s="10">
        <f t="shared" si="11"/>
        <v>0</v>
      </c>
      <c r="FL39" s="10">
        <f t="shared" si="11"/>
        <v>100</v>
      </c>
      <c r="FM39" s="10">
        <f t="shared" si="11"/>
        <v>0</v>
      </c>
      <c r="FN39" s="10">
        <f t="shared" si="11"/>
        <v>0</v>
      </c>
      <c r="FO39" s="10">
        <f t="shared" si="11"/>
        <v>79.166666666666671</v>
      </c>
      <c r="FP39" s="10">
        <f t="shared" si="11"/>
        <v>20.833333333333336</v>
      </c>
      <c r="FQ39" s="10">
        <f t="shared" si="11"/>
        <v>0</v>
      </c>
      <c r="FR39" s="10">
        <f t="shared" si="11"/>
        <v>79.166666666666671</v>
      </c>
      <c r="FS39" s="10">
        <f t="shared" si="11"/>
        <v>20.833333333333336</v>
      </c>
      <c r="FT39" s="10">
        <f t="shared" si="11"/>
        <v>0</v>
      </c>
      <c r="FU39" s="10">
        <f t="shared" si="11"/>
        <v>100</v>
      </c>
      <c r="FV39" s="10">
        <f t="shared" si="11"/>
        <v>0</v>
      </c>
      <c r="FW39" s="10">
        <f t="shared" si="11"/>
        <v>0</v>
      </c>
      <c r="FX39" s="10">
        <f t="shared" si="11"/>
        <v>45.833333333333336</v>
      </c>
      <c r="FY39" s="10">
        <f t="shared" si="11"/>
        <v>83.333333333333343</v>
      </c>
      <c r="FZ39" s="10">
        <f t="shared" si="11"/>
        <v>12.5</v>
      </c>
      <c r="GA39" s="10">
        <f t="shared" si="11"/>
        <v>100</v>
      </c>
      <c r="GB39" s="10">
        <f t="shared" si="11"/>
        <v>0</v>
      </c>
      <c r="GC39" s="10">
        <f t="shared" si="11"/>
        <v>0</v>
      </c>
      <c r="GD39" s="10">
        <f t="shared" si="11"/>
        <v>0</v>
      </c>
      <c r="GE39" s="10">
        <f t="shared" si="11"/>
        <v>100</v>
      </c>
      <c r="GF39" s="10">
        <f t="shared" si="11"/>
        <v>0</v>
      </c>
      <c r="GG39" s="10">
        <f t="shared" si="11"/>
        <v>100</v>
      </c>
      <c r="GH39" s="10">
        <f t="shared" si="11"/>
        <v>0</v>
      </c>
      <c r="GI39" s="10">
        <f t="shared" ref="GI39:HN39" si="12">GI38/24%</f>
        <v>0</v>
      </c>
      <c r="GJ39" s="10">
        <f t="shared" si="12"/>
        <v>66.666666666666671</v>
      </c>
      <c r="GK39" s="10">
        <f t="shared" si="12"/>
        <v>33.333333333333336</v>
      </c>
      <c r="GL39" s="10">
        <f t="shared" si="12"/>
        <v>0</v>
      </c>
      <c r="GM39" s="10">
        <f t="shared" si="12"/>
        <v>100</v>
      </c>
      <c r="GN39" s="10">
        <f t="shared" si="12"/>
        <v>0</v>
      </c>
      <c r="GO39" s="10">
        <f t="shared" si="12"/>
        <v>0</v>
      </c>
      <c r="GP39" s="10">
        <f t="shared" si="12"/>
        <v>100</v>
      </c>
      <c r="GQ39" s="10">
        <f t="shared" si="12"/>
        <v>0</v>
      </c>
      <c r="GR39" s="10">
        <f t="shared" si="12"/>
        <v>0</v>
      </c>
      <c r="GS39" s="10">
        <f t="shared" si="12"/>
        <v>100</v>
      </c>
      <c r="GT39" s="10">
        <f t="shared" si="12"/>
        <v>0</v>
      </c>
      <c r="GU39" s="10">
        <f t="shared" si="12"/>
        <v>0</v>
      </c>
      <c r="GV39" s="10">
        <f t="shared" si="12"/>
        <v>100</v>
      </c>
      <c r="GW39" s="10">
        <f t="shared" si="12"/>
        <v>0</v>
      </c>
      <c r="GX39" s="10">
        <f t="shared" si="12"/>
        <v>0</v>
      </c>
      <c r="GY39" s="10">
        <f t="shared" si="12"/>
        <v>0</v>
      </c>
      <c r="GZ39" s="10">
        <f t="shared" si="12"/>
        <v>100</v>
      </c>
      <c r="HA39" s="10">
        <f t="shared" si="12"/>
        <v>0</v>
      </c>
      <c r="HB39" s="10">
        <f t="shared" si="12"/>
        <v>100</v>
      </c>
      <c r="HC39" s="10">
        <f t="shared" si="12"/>
        <v>0</v>
      </c>
      <c r="HD39" s="10">
        <f t="shared" si="12"/>
        <v>0</v>
      </c>
      <c r="HE39" s="10">
        <f t="shared" si="12"/>
        <v>0</v>
      </c>
      <c r="HF39" s="10">
        <f t="shared" si="12"/>
        <v>0</v>
      </c>
      <c r="HG39" s="10">
        <f t="shared" si="12"/>
        <v>100</v>
      </c>
      <c r="HH39" s="10">
        <f t="shared" si="12"/>
        <v>100</v>
      </c>
      <c r="HI39" s="10">
        <f t="shared" si="12"/>
        <v>0</v>
      </c>
      <c r="HJ39" s="10">
        <f t="shared" si="12"/>
        <v>0</v>
      </c>
      <c r="HK39" s="10">
        <f t="shared" si="12"/>
        <v>87.5</v>
      </c>
      <c r="HL39" s="10">
        <f t="shared" si="12"/>
        <v>12.5</v>
      </c>
      <c r="HM39" s="10">
        <f t="shared" si="12"/>
        <v>0</v>
      </c>
      <c r="HN39" s="10">
        <f t="shared" si="12"/>
        <v>0</v>
      </c>
      <c r="HO39" s="10">
        <f t="shared" ref="HO39:HX39" si="13">HO38/24%</f>
        <v>100</v>
      </c>
      <c r="HP39" s="10">
        <f t="shared" si="13"/>
        <v>0</v>
      </c>
      <c r="HQ39" s="10">
        <f t="shared" si="13"/>
        <v>87.5</v>
      </c>
      <c r="HR39" s="10">
        <f t="shared" si="13"/>
        <v>12.5</v>
      </c>
      <c r="HS39" s="10">
        <f t="shared" si="13"/>
        <v>0</v>
      </c>
      <c r="HT39" s="10">
        <f t="shared" si="13"/>
        <v>100</v>
      </c>
      <c r="HU39" s="10">
        <f t="shared" si="13"/>
        <v>0</v>
      </c>
      <c r="HV39" s="10">
        <f t="shared" si="13"/>
        <v>0</v>
      </c>
      <c r="HW39" s="10">
        <f t="shared" si="13"/>
        <v>100</v>
      </c>
      <c r="HX39" s="10">
        <f t="shared" si="13"/>
        <v>0</v>
      </c>
      <c r="HY39" s="10">
        <f>HY38/2%</f>
        <v>0</v>
      </c>
      <c r="HZ39" s="10">
        <f t="shared" ref="HZ39:IT39" si="14">HZ38/24%</f>
        <v>100</v>
      </c>
      <c r="IA39" s="10">
        <f t="shared" si="14"/>
        <v>0</v>
      </c>
      <c r="IB39" s="10">
        <f t="shared" si="14"/>
        <v>0</v>
      </c>
      <c r="IC39" s="10">
        <f t="shared" si="14"/>
        <v>100</v>
      </c>
      <c r="ID39" s="10">
        <f t="shared" si="14"/>
        <v>0</v>
      </c>
      <c r="IE39" s="10">
        <f t="shared" si="14"/>
        <v>0</v>
      </c>
      <c r="IF39" s="10">
        <f t="shared" si="14"/>
        <v>100</v>
      </c>
      <c r="IG39" s="10">
        <f t="shared" si="14"/>
        <v>0</v>
      </c>
      <c r="IH39" s="10">
        <f t="shared" si="14"/>
        <v>0</v>
      </c>
      <c r="II39" s="10">
        <f t="shared" si="14"/>
        <v>100</v>
      </c>
      <c r="IJ39" s="10">
        <f t="shared" si="14"/>
        <v>0</v>
      </c>
      <c r="IK39" s="10">
        <f t="shared" si="14"/>
        <v>0</v>
      </c>
      <c r="IL39" s="10">
        <f t="shared" si="14"/>
        <v>100</v>
      </c>
      <c r="IM39" s="10">
        <f t="shared" si="14"/>
        <v>0</v>
      </c>
      <c r="IN39" s="10">
        <f t="shared" si="14"/>
        <v>0</v>
      </c>
      <c r="IO39" s="10">
        <f t="shared" si="14"/>
        <v>100</v>
      </c>
      <c r="IP39" s="10">
        <f t="shared" si="14"/>
        <v>0</v>
      </c>
      <c r="IQ39" s="10">
        <f t="shared" si="14"/>
        <v>0</v>
      </c>
      <c r="IR39" s="10">
        <f t="shared" si="14"/>
        <v>100</v>
      </c>
      <c r="IS39" s="10">
        <f t="shared" si="14"/>
        <v>0</v>
      </c>
      <c r="IT39" s="10">
        <f t="shared" si="14"/>
        <v>0</v>
      </c>
    </row>
    <row r="41" spans="1:254" x14ac:dyDescent="0.25">
      <c r="B41" s="124" t="s">
        <v>623</v>
      </c>
      <c r="C41" s="124"/>
      <c r="D41" s="124"/>
      <c r="E41" s="124"/>
      <c r="F41" s="39"/>
      <c r="G41" s="39"/>
      <c r="H41" s="39"/>
      <c r="I41" s="39"/>
      <c r="J41" s="39"/>
      <c r="K41" s="39"/>
    </row>
    <row r="42" spans="1:254" x14ac:dyDescent="0.25">
      <c r="B42" s="40" t="s">
        <v>363</v>
      </c>
      <c r="C42" s="40" t="s">
        <v>364</v>
      </c>
      <c r="D42" s="45">
        <f>E42/100*25</f>
        <v>22.172619047619047</v>
      </c>
      <c r="E42" s="41">
        <f>(C39+F39+I39+L39+O39+R39+U39)/7</f>
        <v>88.69047619047619</v>
      </c>
      <c r="F42" s="39"/>
      <c r="G42" s="39"/>
      <c r="H42" s="39"/>
      <c r="I42" s="39"/>
      <c r="J42" s="39"/>
      <c r="K42" s="39"/>
    </row>
    <row r="43" spans="1:254" x14ac:dyDescent="0.25">
      <c r="B43" s="40" t="s">
        <v>365</v>
      </c>
      <c r="C43" s="40" t="s">
        <v>364</v>
      </c>
      <c r="D43" s="45">
        <v>2</v>
      </c>
      <c r="E43" s="41">
        <f>(D39+G39+J39+M39+P39+S39+V39)/7</f>
        <v>11.30952380952381</v>
      </c>
      <c r="F43" s="39"/>
      <c r="G43" s="39"/>
      <c r="H43" s="39"/>
      <c r="I43" s="39"/>
      <c r="J43" s="39"/>
      <c r="K43" s="39"/>
    </row>
    <row r="44" spans="1:254" x14ac:dyDescent="0.25">
      <c r="B44" s="40" t="s">
        <v>366</v>
      </c>
      <c r="C44" s="40" t="s">
        <v>364</v>
      </c>
      <c r="D44" s="45">
        <f>E44/100*25</f>
        <v>0</v>
      </c>
      <c r="E44" s="41">
        <f>(E39+H39+K39+N39+Q39+T39+W39)/7</f>
        <v>0</v>
      </c>
      <c r="F44" s="39"/>
      <c r="G44" s="39"/>
      <c r="H44" s="39"/>
      <c r="I44" s="39"/>
      <c r="J44" s="39"/>
      <c r="K44" s="39"/>
    </row>
    <row r="45" spans="1:254" x14ac:dyDescent="0.25">
      <c r="B45" s="42"/>
      <c r="C45" s="42"/>
      <c r="D45" s="46">
        <f>SUM(D42:D44)</f>
        <v>24.172619047619047</v>
      </c>
      <c r="E45" s="46">
        <f>SUM(E42:E44)</f>
        <v>100</v>
      </c>
      <c r="F45" s="39"/>
      <c r="G45" s="39"/>
      <c r="H45" s="39"/>
      <c r="I45" s="39"/>
      <c r="J45" s="39"/>
      <c r="K45" s="39"/>
    </row>
    <row r="46" spans="1:254" ht="33.75" customHeight="1" x14ac:dyDescent="0.25">
      <c r="B46" s="40"/>
      <c r="C46" s="40"/>
      <c r="D46" s="125" t="s">
        <v>168</v>
      </c>
      <c r="E46" s="125"/>
      <c r="F46" s="126" t="s">
        <v>169</v>
      </c>
      <c r="G46" s="126"/>
      <c r="H46" s="127" t="s">
        <v>181</v>
      </c>
      <c r="I46" s="127"/>
      <c r="J46" s="127" t="s">
        <v>177</v>
      </c>
      <c r="K46" s="127"/>
    </row>
    <row r="47" spans="1:254" x14ac:dyDescent="0.25">
      <c r="B47" s="40" t="s">
        <v>363</v>
      </c>
      <c r="C47" s="40" t="s">
        <v>367</v>
      </c>
      <c r="D47" s="45">
        <v>13</v>
      </c>
      <c r="E47" s="41">
        <v>54</v>
      </c>
      <c r="F47" s="45">
        <v>13</v>
      </c>
      <c r="G47" s="41">
        <v>54</v>
      </c>
      <c r="H47" s="37">
        <v>14</v>
      </c>
      <c r="I47" s="41">
        <v>58</v>
      </c>
      <c r="J47" s="55">
        <v>14</v>
      </c>
      <c r="K47" s="41">
        <v>58</v>
      </c>
    </row>
    <row r="48" spans="1:254" x14ac:dyDescent="0.25">
      <c r="B48" s="40" t="s">
        <v>365</v>
      </c>
      <c r="C48" s="40" t="s">
        <v>367</v>
      </c>
      <c r="D48" s="45">
        <v>9</v>
      </c>
      <c r="E48" s="41">
        <v>38</v>
      </c>
      <c r="F48" s="45">
        <v>9</v>
      </c>
      <c r="G48" s="41">
        <v>38</v>
      </c>
      <c r="H48" s="37">
        <v>5</v>
      </c>
      <c r="I48" s="41">
        <v>21</v>
      </c>
      <c r="J48" s="55">
        <v>5</v>
      </c>
      <c r="K48" s="41">
        <v>21</v>
      </c>
    </row>
    <row r="49" spans="2:13" x14ac:dyDescent="0.25">
      <c r="B49" s="40" t="s">
        <v>366</v>
      </c>
      <c r="C49" s="40" t="s">
        <v>367</v>
      </c>
      <c r="D49" s="45">
        <v>2</v>
      </c>
      <c r="E49" s="41">
        <v>8</v>
      </c>
      <c r="F49" s="45">
        <v>2</v>
      </c>
      <c r="G49" s="41">
        <v>8</v>
      </c>
      <c r="H49" s="37">
        <v>5</v>
      </c>
      <c r="I49" s="41">
        <v>21</v>
      </c>
      <c r="J49" s="55">
        <v>5</v>
      </c>
      <c r="K49" s="41">
        <v>21</v>
      </c>
    </row>
    <row r="50" spans="2:13" x14ac:dyDescent="0.25">
      <c r="B50" s="40"/>
      <c r="C50" s="40"/>
      <c r="D50" s="44">
        <f t="shared" ref="D50:I50" si="15">SUM(D47:D49)</f>
        <v>24</v>
      </c>
      <c r="E50" s="44">
        <f t="shared" si="15"/>
        <v>100</v>
      </c>
      <c r="F50" s="43">
        <f t="shared" si="15"/>
        <v>24</v>
      </c>
      <c r="G50" s="43">
        <f t="shared" si="15"/>
        <v>100</v>
      </c>
      <c r="H50" s="43">
        <f t="shared" si="15"/>
        <v>24</v>
      </c>
      <c r="I50" s="43">
        <f t="shared" si="15"/>
        <v>100</v>
      </c>
      <c r="J50" s="43">
        <f t="shared" ref="J50:K50" si="16">SUM(J47:J49)</f>
        <v>24</v>
      </c>
      <c r="K50" s="43">
        <f t="shared" si="16"/>
        <v>100</v>
      </c>
    </row>
    <row r="51" spans="2:13" x14ac:dyDescent="0.25">
      <c r="B51" s="40" t="s">
        <v>363</v>
      </c>
      <c r="C51" s="40" t="s">
        <v>369</v>
      </c>
      <c r="D51" s="45">
        <v>20</v>
      </c>
      <c r="E51" s="41">
        <v>83</v>
      </c>
      <c r="F51" s="39"/>
      <c r="G51" s="39"/>
      <c r="H51" s="39"/>
      <c r="I51" s="39"/>
      <c r="J51" s="39"/>
      <c r="K51" s="39"/>
    </row>
    <row r="52" spans="2:13" x14ac:dyDescent="0.25">
      <c r="B52" s="40" t="s">
        <v>365</v>
      </c>
      <c r="C52" s="40" t="s">
        <v>369</v>
      </c>
      <c r="D52" s="45">
        <v>3</v>
      </c>
      <c r="E52" s="41">
        <v>13</v>
      </c>
      <c r="F52" s="39"/>
      <c r="G52" s="39"/>
      <c r="H52" s="39"/>
      <c r="I52" s="39"/>
      <c r="J52" s="39"/>
      <c r="K52" s="39"/>
    </row>
    <row r="53" spans="2:13" x14ac:dyDescent="0.25">
      <c r="B53" s="40" t="s">
        <v>366</v>
      </c>
      <c r="C53" s="40" t="s">
        <v>369</v>
      </c>
      <c r="D53" s="45">
        <f>E53/100*25</f>
        <v>1</v>
      </c>
      <c r="E53" s="41">
        <v>4</v>
      </c>
      <c r="F53" s="39"/>
      <c r="G53" s="39"/>
      <c r="H53" s="39"/>
      <c r="I53" s="39"/>
      <c r="J53" s="39"/>
      <c r="K53" s="39"/>
    </row>
    <row r="54" spans="2:13" x14ac:dyDescent="0.25">
      <c r="B54" s="42"/>
      <c r="C54" s="42"/>
      <c r="D54" s="46">
        <f>SUM(D51:D53)</f>
        <v>24</v>
      </c>
      <c r="E54" s="46">
        <f>SUM(E51:E53)</f>
        <v>100</v>
      </c>
      <c r="F54" s="39"/>
      <c r="G54" s="39"/>
      <c r="H54" s="39"/>
      <c r="I54" s="39"/>
      <c r="J54" s="39"/>
      <c r="K54" s="39"/>
    </row>
    <row r="55" spans="2:13" x14ac:dyDescent="0.25">
      <c r="B55" s="40"/>
      <c r="C55" s="40"/>
      <c r="D55" s="125" t="s">
        <v>174</v>
      </c>
      <c r="E55" s="125"/>
      <c r="F55" s="127" t="s">
        <v>171</v>
      </c>
      <c r="G55" s="127"/>
      <c r="H55" s="127" t="s">
        <v>175</v>
      </c>
      <c r="I55" s="127"/>
      <c r="J55" s="127" t="s">
        <v>176</v>
      </c>
      <c r="K55" s="127"/>
      <c r="L55" s="115" t="s">
        <v>40</v>
      </c>
      <c r="M55" s="115"/>
    </row>
    <row r="56" spans="2:13" x14ac:dyDescent="0.25">
      <c r="B56" s="40" t="s">
        <v>363</v>
      </c>
      <c r="C56" s="40" t="s">
        <v>368</v>
      </c>
      <c r="D56" s="45">
        <v>13</v>
      </c>
      <c r="E56" s="41">
        <v>54</v>
      </c>
      <c r="F56" s="37">
        <v>12</v>
      </c>
      <c r="G56" s="41">
        <v>50</v>
      </c>
      <c r="H56" s="45">
        <v>13</v>
      </c>
      <c r="I56" s="41">
        <v>54</v>
      </c>
      <c r="J56" s="37">
        <v>14</v>
      </c>
      <c r="K56" s="41">
        <v>58</v>
      </c>
      <c r="L56" s="55">
        <v>12</v>
      </c>
      <c r="M56" s="41">
        <v>50</v>
      </c>
    </row>
    <row r="57" spans="2:13" x14ac:dyDescent="0.25">
      <c r="B57" s="40" t="s">
        <v>365</v>
      </c>
      <c r="C57" s="40" t="s">
        <v>368</v>
      </c>
      <c r="D57" s="45">
        <v>9</v>
      </c>
      <c r="E57" s="41">
        <v>38</v>
      </c>
      <c r="F57" s="37">
        <v>10</v>
      </c>
      <c r="G57" s="41">
        <v>42</v>
      </c>
      <c r="H57" s="45">
        <v>9</v>
      </c>
      <c r="I57" s="41">
        <v>38</v>
      </c>
      <c r="J57" s="37">
        <v>10</v>
      </c>
      <c r="K57" s="41">
        <v>42</v>
      </c>
      <c r="L57" s="55">
        <v>10</v>
      </c>
      <c r="M57" s="41">
        <v>42</v>
      </c>
    </row>
    <row r="58" spans="2:13" x14ac:dyDescent="0.25">
      <c r="B58" s="40" t="s">
        <v>366</v>
      </c>
      <c r="C58" s="40" t="s">
        <v>368</v>
      </c>
      <c r="D58" s="45">
        <f>E58/100*25</f>
        <v>2</v>
      </c>
      <c r="E58" s="41">
        <v>8</v>
      </c>
      <c r="F58" s="37">
        <v>2</v>
      </c>
      <c r="G58" s="41">
        <v>8</v>
      </c>
      <c r="H58" s="45">
        <f>I58/100*25</f>
        <v>2</v>
      </c>
      <c r="I58" s="41">
        <v>8</v>
      </c>
      <c r="J58" s="37">
        <f>K58/100*25</f>
        <v>0</v>
      </c>
      <c r="K58" s="41">
        <f>(GL39+GO39+GR39+GU39+GX39+HA39+HD39)/7</f>
        <v>0</v>
      </c>
      <c r="L58" s="55">
        <v>2</v>
      </c>
      <c r="M58" s="41">
        <v>8</v>
      </c>
    </row>
    <row r="59" spans="2:13" x14ac:dyDescent="0.25">
      <c r="B59" s="40"/>
      <c r="C59" s="40"/>
      <c r="D59" s="44">
        <f t="shared" ref="D59:K59" si="17">SUM(D56:D58)</f>
        <v>24</v>
      </c>
      <c r="E59" s="44">
        <f t="shared" si="17"/>
        <v>100</v>
      </c>
      <c r="F59" s="43">
        <f t="shared" si="17"/>
        <v>24</v>
      </c>
      <c r="G59" s="43">
        <f t="shared" si="17"/>
        <v>100</v>
      </c>
      <c r="H59" s="43">
        <f t="shared" si="17"/>
        <v>24</v>
      </c>
      <c r="I59" s="43">
        <f t="shared" si="17"/>
        <v>100</v>
      </c>
      <c r="J59" s="43">
        <f t="shared" si="17"/>
        <v>24</v>
      </c>
      <c r="K59" s="43">
        <f t="shared" si="17"/>
        <v>100</v>
      </c>
      <c r="L59" s="31">
        <f>SUM(L56:L58)</f>
        <v>24</v>
      </c>
      <c r="M59" s="31">
        <f>SUM(M56:M58)</f>
        <v>100</v>
      </c>
    </row>
    <row r="60" spans="2:13" x14ac:dyDescent="0.25">
      <c r="B60" s="40" t="s">
        <v>363</v>
      </c>
      <c r="C60" s="40" t="s">
        <v>370</v>
      </c>
      <c r="D60" s="45">
        <v>24</v>
      </c>
      <c r="E60" s="41">
        <f>(HZ39+IC39+IF39+II39+IL39+IO39+IR39)/7</f>
        <v>100</v>
      </c>
      <c r="F60" s="39"/>
      <c r="G60" s="39"/>
      <c r="H60" s="39"/>
      <c r="I60" s="39"/>
      <c r="J60" s="39"/>
      <c r="K60" s="39"/>
    </row>
    <row r="61" spans="2:13" x14ac:dyDescent="0.25">
      <c r="B61" s="40" t="s">
        <v>365</v>
      </c>
      <c r="C61" s="40" t="s">
        <v>370</v>
      </c>
      <c r="D61" s="45">
        <f>E61/100*25</f>
        <v>0</v>
      </c>
      <c r="E61" s="41">
        <f>(IA39+ID39+IG39+IJ39+IM39+IP39+IS39)/7</f>
        <v>0</v>
      </c>
      <c r="F61" s="39"/>
      <c r="G61" s="39"/>
      <c r="H61" s="39"/>
      <c r="I61" s="39"/>
      <c r="J61" s="39"/>
      <c r="K61" s="39"/>
    </row>
    <row r="62" spans="2:13" x14ac:dyDescent="0.25">
      <c r="B62" s="40" t="s">
        <v>366</v>
      </c>
      <c r="C62" s="40" t="s">
        <v>370</v>
      </c>
      <c r="D62" s="45">
        <f>E62/100*25</f>
        <v>0</v>
      </c>
      <c r="E62" s="41">
        <f>(IB39+IE39+IH39+IK39+IN39+IQ39+IT39)/7</f>
        <v>0</v>
      </c>
      <c r="F62" s="39"/>
      <c r="G62" s="39"/>
      <c r="H62" s="39"/>
      <c r="I62" s="39"/>
      <c r="J62" s="39"/>
      <c r="K62" s="39"/>
    </row>
    <row r="63" spans="2:13" x14ac:dyDescent="0.25">
      <c r="B63" s="40"/>
      <c r="C63" s="40"/>
      <c r="D63" s="44">
        <f>SUM(D60:D62)</f>
        <v>24</v>
      </c>
      <c r="E63" s="44">
        <f>SUM(E60:E62)</f>
        <v>100</v>
      </c>
      <c r="F63" s="39"/>
      <c r="G63" s="39"/>
      <c r="H63" s="39"/>
      <c r="I63" s="39"/>
      <c r="J63" s="39"/>
      <c r="K63" s="39"/>
    </row>
  </sheetData>
  <mergeCells count="200"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2024-05-10T03:55:10Z</cp:lastPrinted>
  <dcterms:created xsi:type="dcterms:W3CDTF">2022-12-22T06:57:03Z</dcterms:created>
  <dcterms:modified xsi:type="dcterms:W3CDTF">2026-01-16T04:13:29Z</dcterms:modified>
</cp:coreProperties>
</file>